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7115" windowHeight="8700" activeTab="0"/>
  </bookViews>
  <sheets>
    <sheet name="Таблица результатов" sheetId="1" r:id="rId1"/>
    <sheet name="Результаты для учащихся" sheetId="2" r:id="rId2"/>
  </sheets>
  <definedNames/>
  <calcPr fullCalcOnLoad="1"/>
</workbook>
</file>

<file path=xl/sharedStrings.xml><?xml version="1.0" encoding="utf-8"?>
<sst xmlns="http://schemas.openxmlformats.org/spreadsheetml/2006/main" count="681" uniqueCount="35">
  <si>
    <t>№ п/п</t>
  </si>
  <si>
    <t>Фамилия Имя</t>
  </si>
  <si>
    <t>В1</t>
  </si>
  <si>
    <t>В2</t>
  </si>
  <si>
    <t>В3</t>
  </si>
  <si>
    <t>В4</t>
  </si>
  <si>
    <t>В5</t>
  </si>
  <si>
    <t>В6</t>
  </si>
  <si>
    <t>В7</t>
  </si>
  <si>
    <t>В8</t>
  </si>
  <si>
    <t>В9</t>
  </si>
  <si>
    <t>В10</t>
  </si>
  <si>
    <t>В11</t>
  </si>
  <si>
    <t>В12</t>
  </si>
  <si>
    <t>В13</t>
  </si>
  <si>
    <t>В14</t>
  </si>
  <si>
    <t>сумма баллов</t>
  </si>
  <si>
    <t>% усвоения</t>
  </si>
  <si>
    <t>Первичный балл</t>
  </si>
  <si>
    <t>Тестовый балл</t>
  </si>
  <si>
    <t>В15</t>
  </si>
  <si>
    <t>Оценка</t>
  </si>
  <si>
    <t>С1</t>
  </si>
  <si>
    <t>С2</t>
  </si>
  <si>
    <t>С3</t>
  </si>
  <si>
    <t>С4</t>
  </si>
  <si>
    <t>С5</t>
  </si>
  <si>
    <t>С6</t>
  </si>
  <si>
    <t>B15</t>
  </si>
  <si>
    <t>C1</t>
  </si>
  <si>
    <t>C2</t>
  </si>
  <si>
    <t>C3</t>
  </si>
  <si>
    <t>C4</t>
  </si>
  <si>
    <t>C5</t>
  </si>
  <si>
    <t>C6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</si>
</sst>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1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6.25"/>
      <name val="Arial Cyr"/>
      <family val="0"/>
    </font>
    <font>
      <sz val="18.25"/>
      <name val="Arial Cyr"/>
      <family val="0"/>
    </font>
    <font>
      <sz val="30.5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/>
    </xf>
    <xf numFmtId="9" fontId="2" fillId="0" borderId="1" xfId="0" applyNumberFormat="1" applyFont="1" applyBorder="1" applyAlignment="1">
      <alignment horizontal="center"/>
    </xf>
    <xf numFmtId="16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9" fontId="8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9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/>
    </xf>
    <xf numFmtId="0" fontId="9" fillId="0" borderId="0" xfId="0" applyFont="1" applyAlignment="1">
      <alignment/>
    </xf>
    <xf numFmtId="0" fontId="9" fillId="0" borderId="1" xfId="0" applyFont="1" applyFill="1" applyBorder="1" applyAlignment="1">
      <alignment horizontal="center"/>
    </xf>
    <xf numFmtId="0" fontId="2" fillId="0" borderId="1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hidden="1"/>
    </xf>
    <xf numFmtId="1" fontId="2" fillId="0" borderId="1" xfId="0" applyNumberFormat="1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49" fontId="3" fillId="0" borderId="1" xfId="0" applyNumberFormat="1" applyFont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2">
    <dxf>
      <fill>
        <patternFill patternType="solid">
          <bgColor rgb="FFFF6600"/>
        </patternFill>
      </fill>
      <border/>
    </dxf>
    <dxf>
      <fill>
        <patternFill patternType="solid">
          <bgColor rgb="FF00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6600"/>
        </patternFill>
      </fill>
      <border/>
    </dxf>
    <dxf>
      <fill>
        <patternFill>
          <bgColor rgb="FF99CC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8080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5"/>
          <c:w val="0.816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</c:dPt>
          <c:dPt>
            <c:idx val="12"/>
            <c:invertIfNegative val="0"/>
          </c:dPt>
          <c:val>
            <c:numRef>
              <c:f>'Таблица результатов'!$C$27:$P$27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19875839"/>
        <c:axId val="44664824"/>
      </c:barChart>
      <c:catAx>
        <c:axId val="19875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64824"/>
        <c:crosses val="autoZero"/>
        <c:auto val="1"/>
        <c:lblOffset val="100"/>
        <c:noMultiLvlLbl val="0"/>
      </c:catAx>
      <c:valAx>
        <c:axId val="44664824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198758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25"/>
          <c:w val="0.81525"/>
          <c:h val="0.97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</c:dPt>
          <c:dPt>
            <c:idx val="12"/>
            <c:invertIfNegative val="0"/>
          </c:dPt>
          <c:val>
            <c:numRef>
              <c:f>'Результаты для учащихся'!$C$51:$P$51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66439097"/>
        <c:axId val="61080962"/>
      </c:barChart>
      <c:catAx>
        <c:axId val="66439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80962"/>
        <c:crosses val="autoZero"/>
        <c:auto val="1"/>
        <c:lblOffset val="100"/>
        <c:noMultiLvlLbl val="0"/>
      </c:catAx>
      <c:valAx>
        <c:axId val="61080962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664390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28</xdr:row>
      <xdr:rowOff>76200</xdr:rowOff>
    </xdr:from>
    <xdr:to>
      <xdr:col>12</xdr:col>
      <xdr:colOff>190500</xdr:colOff>
      <xdr:row>68</xdr:row>
      <xdr:rowOff>66675</xdr:rowOff>
    </xdr:to>
    <xdr:graphicFrame>
      <xdr:nvGraphicFramePr>
        <xdr:cNvPr id="1" name="Chart 1"/>
        <xdr:cNvGraphicFramePr/>
      </xdr:nvGraphicFramePr>
      <xdr:xfrm>
        <a:off x="381000" y="8515350"/>
        <a:ext cx="64293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52</xdr:row>
      <xdr:rowOff>76200</xdr:rowOff>
    </xdr:from>
    <xdr:to>
      <xdr:col>12</xdr:col>
      <xdr:colOff>200025</xdr:colOff>
      <xdr:row>92</xdr:row>
      <xdr:rowOff>66675</xdr:rowOff>
    </xdr:to>
    <xdr:graphicFrame>
      <xdr:nvGraphicFramePr>
        <xdr:cNvPr id="1" name="Chart 1"/>
        <xdr:cNvGraphicFramePr/>
      </xdr:nvGraphicFramePr>
      <xdr:xfrm>
        <a:off x="304800" y="18221325"/>
        <a:ext cx="5791200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C28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6.75390625" style="3" customWidth="1"/>
    <col min="2" max="2" width="27.625" style="0" customWidth="1"/>
    <col min="3" max="23" width="5.25390625" style="0" customWidth="1"/>
    <col min="24" max="24" width="13.125" style="0" customWidth="1"/>
    <col min="25" max="25" width="11.125" style="0" customWidth="1"/>
    <col min="26" max="26" width="10.25390625" style="0" hidden="1" customWidth="1"/>
    <col min="27" max="27" width="9.25390625" style="0" customWidth="1"/>
  </cols>
  <sheetData>
    <row r="1" spans="1:27" s="1" customFormat="1" ht="42" customHeight="1">
      <c r="A1" s="4" t="s">
        <v>0</v>
      </c>
      <c r="B1" s="4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20</v>
      </c>
      <c r="R1" s="7" t="s">
        <v>22</v>
      </c>
      <c r="S1" s="7" t="s">
        <v>23</v>
      </c>
      <c r="T1" s="7" t="s">
        <v>24</v>
      </c>
      <c r="U1" s="7" t="s">
        <v>25</v>
      </c>
      <c r="V1" s="7" t="s">
        <v>26</v>
      </c>
      <c r="W1" s="7" t="s">
        <v>27</v>
      </c>
      <c r="X1" s="7" t="s">
        <v>18</v>
      </c>
      <c r="Y1" s="7" t="s">
        <v>19</v>
      </c>
      <c r="Z1" s="7" t="s">
        <v>21</v>
      </c>
      <c r="AA1" s="7" t="s">
        <v>21</v>
      </c>
    </row>
    <row r="2" spans="1:29" s="2" customFormat="1" ht="22.5" customHeight="1">
      <c r="A2" s="5">
        <v>1</v>
      </c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1">
        <f>SUM(C2:W2)</f>
        <v>0</v>
      </c>
      <c r="Y2" s="21">
        <f>IF(X2&lt;5,X2*5,IF(X2&lt;15,(X2+1)*4,IF(X2&lt;17,(X2+6)*3,IF(X2&lt;21,(X2+17)*2,IF(X2&lt;27,(X2+17)*2+1,IF(X2&lt;33,(X2+63+X2-27)))))))</f>
        <v>0</v>
      </c>
      <c r="Z2" s="22" t="str">
        <f>IF(Y2&gt;=65,"5",IF(Y2&gt;=47,"4",IF(Y2&gt;=24,"3",IF(Y2&lt;24,"2"))))</f>
        <v>2</v>
      </c>
      <c r="AA2" s="22">
        <f>Z2*1</f>
        <v>2</v>
      </c>
      <c r="AB2" s="10"/>
      <c r="AC2" s="11"/>
    </row>
    <row r="3" spans="1:29" s="2" customFormat="1" ht="22.5" customHeight="1">
      <c r="A3" s="5">
        <v>2</v>
      </c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1">
        <f aca="true" t="shared" si="0" ref="X3:X26">SUM(C3:W3)</f>
        <v>0</v>
      </c>
      <c r="Y3" s="21">
        <f aca="true" t="shared" si="1" ref="Y3:Y26">IF(X3&lt;5,X3*5,IF(X3&lt;15,(X3+1)*4,IF(X3&lt;17,(X3+6)*3,IF(X3&lt;21,(X3+17)*2,IF(X3&lt;27,(X3+17)*2+1,IF(X3&lt;33,(X3+63+X3-27)))))))</f>
        <v>0</v>
      </c>
      <c r="Z3" s="22" t="str">
        <f aca="true" t="shared" si="2" ref="Z3:Z26">IF(Y3&gt;=65,"5",IF(Y3&gt;=47,"4",IF(Y3&gt;=24,"3",IF(Y3&lt;24,"2"))))</f>
        <v>2</v>
      </c>
      <c r="AA3" s="22">
        <f aca="true" t="shared" si="3" ref="AA3:AA26">Z3*1</f>
        <v>2</v>
      </c>
      <c r="AB3" s="10"/>
      <c r="AC3" s="11"/>
    </row>
    <row r="4" spans="1:29" s="2" customFormat="1" ht="22.5" customHeight="1">
      <c r="A4" s="5">
        <v>3</v>
      </c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1">
        <f t="shared" si="0"/>
        <v>0</v>
      </c>
      <c r="Y4" s="21">
        <f t="shared" si="1"/>
        <v>0</v>
      </c>
      <c r="Z4" s="22" t="str">
        <f t="shared" si="2"/>
        <v>2</v>
      </c>
      <c r="AA4" s="22">
        <f t="shared" si="3"/>
        <v>2</v>
      </c>
      <c r="AB4" s="10"/>
      <c r="AC4" s="11"/>
    </row>
    <row r="5" spans="1:29" s="2" customFormat="1" ht="22.5" customHeight="1">
      <c r="A5" s="5">
        <v>4</v>
      </c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1">
        <f t="shared" si="0"/>
        <v>0</v>
      </c>
      <c r="Y5" s="21">
        <f t="shared" si="1"/>
        <v>0</v>
      </c>
      <c r="Z5" s="22" t="str">
        <f t="shared" si="2"/>
        <v>2</v>
      </c>
      <c r="AA5" s="22">
        <f t="shared" si="3"/>
        <v>2</v>
      </c>
      <c r="AB5" s="10"/>
      <c r="AC5" s="11"/>
    </row>
    <row r="6" spans="1:29" s="2" customFormat="1" ht="22.5" customHeight="1">
      <c r="A6" s="5">
        <v>5</v>
      </c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1">
        <f t="shared" si="0"/>
        <v>0</v>
      </c>
      <c r="Y6" s="21">
        <f t="shared" si="1"/>
        <v>0</v>
      </c>
      <c r="Z6" s="22" t="str">
        <f t="shared" si="2"/>
        <v>2</v>
      </c>
      <c r="AA6" s="22">
        <f t="shared" si="3"/>
        <v>2</v>
      </c>
      <c r="AB6" s="10"/>
      <c r="AC6" s="11"/>
    </row>
    <row r="7" spans="1:29" s="2" customFormat="1" ht="22.5" customHeight="1">
      <c r="A7" s="5">
        <v>6</v>
      </c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1">
        <f t="shared" si="0"/>
        <v>0</v>
      </c>
      <c r="Y7" s="21">
        <f t="shared" si="1"/>
        <v>0</v>
      </c>
      <c r="Z7" s="22" t="str">
        <f t="shared" si="2"/>
        <v>2</v>
      </c>
      <c r="AA7" s="22">
        <f t="shared" si="3"/>
        <v>2</v>
      </c>
      <c r="AB7" s="10"/>
      <c r="AC7" s="11"/>
    </row>
    <row r="8" spans="1:29" s="2" customFormat="1" ht="22.5" customHeight="1">
      <c r="A8" s="5">
        <v>7</v>
      </c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1">
        <f t="shared" si="0"/>
        <v>0</v>
      </c>
      <c r="Y8" s="21">
        <f t="shared" si="1"/>
        <v>0</v>
      </c>
      <c r="Z8" s="22" t="str">
        <f t="shared" si="2"/>
        <v>2</v>
      </c>
      <c r="AA8" s="22">
        <f t="shared" si="3"/>
        <v>2</v>
      </c>
      <c r="AB8" s="10"/>
      <c r="AC8" s="11"/>
    </row>
    <row r="9" spans="1:29" s="2" customFormat="1" ht="22.5" customHeight="1">
      <c r="A9" s="5">
        <v>8</v>
      </c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1">
        <f t="shared" si="0"/>
        <v>0</v>
      </c>
      <c r="Y9" s="21">
        <f t="shared" si="1"/>
        <v>0</v>
      </c>
      <c r="Z9" s="22" t="str">
        <f t="shared" si="2"/>
        <v>2</v>
      </c>
      <c r="AA9" s="22">
        <f t="shared" si="3"/>
        <v>2</v>
      </c>
      <c r="AB9" s="10"/>
      <c r="AC9" s="11"/>
    </row>
    <row r="10" spans="1:29" s="2" customFormat="1" ht="22.5" customHeight="1">
      <c r="A10" s="5">
        <v>9</v>
      </c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1">
        <f t="shared" si="0"/>
        <v>0</v>
      </c>
      <c r="Y10" s="21">
        <f t="shared" si="1"/>
        <v>0</v>
      </c>
      <c r="Z10" s="22" t="str">
        <f t="shared" si="2"/>
        <v>2</v>
      </c>
      <c r="AA10" s="22">
        <f t="shared" si="3"/>
        <v>2</v>
      </c>
      <c r="AB10" s="10"/>
      <c r="AC10" s="11"/>
    </row>
    <row r="11" spans="1:29" s="2" customFormat="1" ht="22.5" customHeight="1">
      <c r="A11" s="5">
        <v>10</v>
      </c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1">
        <f t="shared" si="0"/>
        <v>0</v>
      </c>
      <c r="Y11" s="21">
        <f t="shared" si="1"/>
        <v>0</v>
      </c>
      <c r="Z11" s="22" t="str">
        <f t="shared" si="2"/>
        <v>2</v>
      </c>
      <c r="AA11" s="22">
        <f t="shared" si="3"/>
        <v>2</v>
      </c>
      <c r="AB11" s="10"/>
      <c r="AC11" s="11"/>
    </row>
    <row r="12" spans="1:29" s="2" customFormat="1" ht="22.5" customHeight="1">
      <c r="A12" s="5">
        <v>11</v>
      </c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1">
        <f t="shared" si="0"/>
        <v>0</v>
      </c>
      <c r="Y12" s="21">
        <f t="shared" si="1"/>
        <v>0</v>
      </c>
      <c r="Z12" s="22" t="str">
        <f t="shared" si="2"/>
        <v>2</v>
      </c>
      <c r="AA12" s="22">
        <f t="shared" si="3"/>
        <v>2</v>
      </c>
      <c r="AB12" s="10"/>
      <c r="AC12" s="11"/>
    </row>
    <row r="13" spans="1:29" s="2" customFormat="1" ht="22.5" customHeight="1">
      <c r="A13" s="5">
        <v>12</v>
      </c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1">
        <f t="shared" si="0"/>
        <v>0</v>
      </c>
      <c r="Y13" s="21">
        <f t="shared" si="1"/>
        <v>0</v>
      </c>
      <c r="Z13" s="22" t="str">
        <f t="shared" si="2"/>
        <v>2</v>
      </c>
      <c r="AA13" s="22">
        <f t="shared" si="3"/>
        <v>2</v>
      </c>
      <c r="AB13" s="10"/>
      <c r="AC13" s="11"/>
    </row>
    <row r="14" spans="1:29" s="2" customFormat="1" ht="22.5" customHeight="1">
      <c r="A14" s="5">
        <v>13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1">
        <f t="shared" si="0"/>
        <v>0</v>
      </c>
      <c r="Y14" s="21">
        <f t="shared" si="1"/>
        <v>0</v>
      </c>
      <c r="Z14" s="22" t="str">
        <f t="shared" si="2"/>
        <v>2</v>
      </c>
      <c r="AA14" s="22">
        <f t="shared" si="3"/>
        <v>2</v>
      </c>
      <c r="AB14" s="10"/>
      <c r="AC14" s="11"/>
    </row>
    <row r="15" spans="1:29" s="2" customFormat="1" ht="22.5" customHeight="1">
      <c r="A15" s="5">
        <v>14</v>
      </c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1">
        <f t="shared" si="0"/>
        <v>0</v>
      </c>
      <c r="Y15" s="21">
        <f t="shared" si="1"/>
        <v>0</v>
      </c>
      <c r="Z15" s="22" t="str">
        <f t="shared" si="2"/>
        <v>2</v>
      </c>
      <c r="AA15" s="22">
        <f t="shared" si="3"/>
        <v>2</v>
      </c>
      <c r="AB15" s="10"/>
      <c r="AC15" s="11"/>
    </row>
    <row r="16" spans="1:29" s="2" customFormat="1" ht="22.5" customHeight="1">
      <c r="A16" s="5">
        <v>15</v>
      </c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1">
        <f t="shared" si="0"/>
        <v>0</v>
      </c>
      <c r="Y16" s="21">
        <f t="shared" si="1"/>
        <v>0</v>
      </c>
      <c r="Z16" s="22" t="str">
        <f t="shared" si="2"/>
        <v>2</v>
      </c>
      <c r="AA16" s="22">
        <f t="shared" si="3"/>
        <v>2</v>
      </c>
      <c r="AC16" s="11"/>
    </row>
    <row r="17" spans="1:29" s="2" customFormat="1" ht="22.5" customHeight="1">
      <c r="A17" s="5">
        <v>16</v>
      </c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1">
        <f t="shared" si="0"/>
        <v>0</v>
      </c>
      <c r="Y17" s="21">
        <f t="shared" si="1"/>
        <v>0</v>
      </c>
      <c r="Z17" s="22" t="str">
        <f t="shared" si="2"/>
        <v>2</v>
      </c>
      <c r="AA17" s="22">
        <f t="shared" si="3"/>
        <v>2</v>
      </c>
      <c r="AC17" s="11"/>
    </row>
    <row r="18" spans="1:29" s="2" customFormat="1" ht="22.5" customHeight="1">
      <c r="A18" s="5">
        <v>17</v>
      </c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1">
        <f t="shared" si="0"/>
        <v>0</v>
      </c>
      <c r="Y18" s="21">
        <f t="shared" si="1"/>
        <v>0</v>
      </c>
      <c r="Z18" s="22" t="str">
        <f t="shared" si="2"/>
        <v>2</v>
      </c>
      <c r="AA18" s="22">
        <f t="shared" si="3"/>
        <v>2</v>
      </c>
      <c r="AC18" s="11"/>
    </row>
    <row r="19" spans="1:29" s="2" customFormat="1" ht="22.5" customHeight="1">
      <c r="A19" s="5">
        <v>18</v>
      </c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1">
        <f t="shared" si="0"/>
        <v>0</v>
      </c>
      <c r="Y19" s="21">
        <f t="shared" si="1"/>
        <v>0</v>
      </c>
      <c r="Z19" s="22" t="str">
        <f t="shared" si="2"/>
        <v>2</v>
      </c>
      <c r="AA19" s="22">
        <f t="shared" si="3"/>
        <v>2</v>
      </c>
      <c r="AC19" s="11"/>
    </row>
    <row r="20" spans="1:29" s="2" customFormat="1" ht="22.5" customHeight="1">
      <c r="A20" s="5">
        <v>19</v>
      </c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1">
        <f t="shared" si="0"/>
        <v>0</v>
      </c>
      <c r="Y20" s="21">
        <f t="shared" si="1"/>
        <v>0</v>
      </c>
      <c r="Z20" s="22" t="str">
        <f t="shared" si="2"/>
        <v>2</v>
      </c>
      <c r="AA20" s="22">
        <f t="shared" si="3"/>
        <v>2</v>
      </c>
      <c r="AC20" s="11"/>
    </row>
    <row r="21" spans="1:29" s="2" customFormat="1" ht="22.5" customHeight="1">
      <c r="A21" s="5">
        <v>20</v>
      </c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1">
        <f t="shared" si="0"/>
        <v>0</v>
      </c>
      <c r="Y21" s="21">
        <f t="shared" si="1"/>
        <v>0</v>
      </c>
      <c r="Z21" s="22" t="str">
        <f t="shared" si="2"/>
        <v>2</v>
      </c>
      <c r="AA21" s="22">
        <f t="shared" si="3"/>
        <v>2</v>
      </c>
      <c r="AC21" s="11"/>
    </row>
    <row r="22" spans="1:29" s="2" customFormat="1" ht="22.5" customHeight="1">
      <c r="A22" s="5">
        <v>21</v>
      </c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1">
        <f t="shared" si="0"/>
        <v>0</v>
      </c>
      <c r="Y22" s="21">
        <f t="shared" si="1"/>
        <v>0</v>
      </c>
      <c r="Z22" s="22" t="str">
        <f t="shared" si="2"/>
        <v>2</v>
      </c>
      <c r="AA22" s="22">
        <f t="shared" si="3"/>
        <v>2</v>
      </c>
      <c r="AC22" s="11"/>
    </row>
    <row r="23" spans="1:29" s="2" customFormat="1" ht="22.5" customHeight="1">
      <c r="A23" s="5">
        <v>22</v>
      </c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1">
        <f t="shared" si="0"/>
        <v>0</v>
      </c>
      <c r="Y23" s="21">
        <f t="shared" si="1"/>
        <v>0</v>
      </c>
      <c r="Z23" s="22" t="str">
        <f t="shared" si="2"/>
        <v>2</v>
      </c>
      <c r="AA23" s="22">
        <f t="shared" si="3"/>
        <v>2</v>
      </c>
      <c r="AC23" s="11"/>
    </row>
    <row r="24" spans="1:29" s="2" customFormat="1" ht="22.5" customHeight="1">
      <c r="A24" s="5">
        <v>23</v>
      </c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1">
        <f t="shared" si="0"/>
        <v>0</v>
      </c>
      <c r="Y24" s="21">
        <f t="shared" si="1"/>
        <v>0</v>
      </c>
      <c r="Z24" s="22" t="str">
        <f t="shared" si="2"/>
        <v>2</v>
      </c>
      <c r="AA24" s="22">
        <f t="shared" si="3"/>
        <v>2</v>
      </c>
      <c r="AC24" s="11"/>
    </row>
    <row r="25" spans="1:29" s="2" customFormat="1" ht="22.5" customHeight="1">
      <c r="A25" s="5">
        <v>24</v>
      </c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1">
        <f t="shared" si="0"/>
        <v>0</v>
      </c>
      <c r="Y25" s="21">
        <f t="shared" si="1"/>
        <v>0</v>
      </c>
      <c r="Z25" s="22" t="str">
        <f t="shared" si="2"/>
        <v>2</v>
      </c>
      <c r="AA25" s="22">
        <f t="shared" si="3"/>
        <v>2</v>
      </c>
      <c r="AC25" s="11"/>
    </row>
    <row r="26" spans="1:29" s="2" customFormat="1" ht="22.5" customHeight="1">
      <c r="A26" s="5">
        <v>25</v>
      </c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1">
        <f t="shared" si="0"/>
        <v>0</v>
      </c>
      <c r="Y26" s="21">
        <f t="shared" si="1"/>
        <v>0</v>
      </c>
      <c r="Z26" s="22" t="str">
        <f t="shared" si="2"/>
        <v>2</v>
      </c>
      <c r="AA26" s="22">
        <f t="shared" si="3"/>
        <v>2</v>
      </c>
      <c r="AC26" s="11"/>
    </row>
    <row r="27" spans="1:27" s="2" customFormat="1" ht="28.5" customHeight="1">
      <c r="A27" s="5"/>
      <c r="B27" s="8" t="s">
        <v>16</v>
      </c>
      <c r="C27" s="5">
        <f>SUM(C2:C26)</f>
        <v>0</v>
      </c>
      <c r="D27" s="5">
        <f aca="true" t="shared" si="4" ref="D27:P27">SUM(D2:D26)</f>
        <v>0</v>
      </c>
      <c r="E27" s="5">
        <f t="shared" si="4"/>
        <v>0</v>
      </c>
      <c r="F27" s="5">
        <f t="shared" si="4"/>
        <v>0</v>
      </c>
      <c r="G27" s="5">
        <f t="shared" si="4"/>
        <v>0</v>
      </c>
      <c r="H27" s="5">
        <f t="shared" si="4"/>
        <v>0</v>
      </c>
      <c r="I27" s="5">
        <f t="shared" si="4"/>
        <v>0</v>
      </c>
      <c r="J27" s="5">
        <f t="shared" si="4"/>
        <v>0</v>
      </c>
      <c r="K27" s="5">
        <f t="shared" si="4"/>
        <v>0</v>
      </c>
      <c r="L27" s="5">
        <f t="shared" si="4"/>
        <v>0</v>
      </c>
      <c r="M27" s="5">
        <f t="shared" si="4"/>
        <v>0</v>
      </c>
      <c r="N27" s="5">
        <f t="shared" si="4"/>
        <v>0</v>
      </c>
      <c r="O27" s="5">
        <f t="shared" si="4"/>
        <v>0</v>
      </c>
      <c r="P27" s="5">
        <f t="shared" si="4"/>
        <v>0</v>
      </c>
      <c r="Q27" s="5">
        <f aca="true" t="shared" si="5" ref="Q27:W27">SUM(Q2:Q26)</f>
        <v>0</v>
      </c>
      <c r="R27" s="5">
        <f t="shared" si="5"/>
        <v>0</v>
      </c>
      <c r="S27" s="5">
        <f t="shared" si="5"/>
        <v>0</v>
      </c>
      <c r="T27" s="5">
        <f t="shared" si="5"/>
        <v>0</v>
      </c>
      <c r="U27" s="5">
        <f t="shared" si="5"/>
        <v>0</v>
      </c>
      <c r="V27" s="5">
        <f t="shared" si="5"/>
        <v>0</v>
      </c>
      <c r="W27" s="5">
        <f t="shared" si="5"/>
        <v>0</v>
      </c>
      <c r="X27" s="5"/>
      <c r="Y27" s="5"/>
      <c r="Z27" s="9"/>
      <c r="AA27" s="6"/>
    </row>
    <row r="28" spans="1:27" s="2" customFormat="1" ht="31.5" customHeight="1">
      <c r="A28" s="5"/>
      <c r="B28" s="8" t="s">
        <v>17</v>
      </c>
      <c r="C28" s="12">
        <f>C27/24</f>
        <v>0</v>
      </c>
      <c r="D28" s="12">
        <f aca="true" t="shared" si="6" ref="D28:P28">D27/24</f>
        <v>0</v>
      </c>
      <c r="E28" s="12">
        <f t="shared" si="6"/>
        <v>0</v>
      </c>
      <c r="F28" s="12">
        <f t="shared" si="6"/>
        <v>0</v>
      </c>
      <c r="G28" s="12">
        <f t="shared" si="6"/>
        <v>0</v>
      </c>
      <c r="H28" s="12">
        <f t="shared" si="6"/>
        <v>0</v>
      </c>
      <c r="I28" s="12">
        <f t="shared" si="6"/>
        <v>0</v>
      </c>
      <c r="J28" s="12">
        <f t="shared" si="6"/>
        <v>0</v>
      </c>
      <c r="K28" s="12">
        <f t="shared" si="6"/>
        <v>0</v>
      </c>
      <c r="L28" s="12">
        <f t="shared" si="6"/>
        <v>0</v>
      </c>
      <c r="M28" s="12">
        <f t="shared" si="6"/>
        <v>0</v>
      </c>
      <c r="N28" s="12">
        <f t="shared" si="6"/>
        <v>0</v>
      </c>
      <c r="O28" s="12">
        <f t="shared" si="6"/>
        <v>0</v>
      </c>
      <c r="P28" s="12">
        <f t="shared" si="6"/>
        <v>0</v>
      </c>
      <c r="Q28" s="12">
        <f aca="true" t="shared" si="7" ref="Q28:W28">Q27/24</f>
        <v>0</v>
      </c>
      <c r="R28" s="12">
        <f t="shared" si="7"/>
        <v>0</v>
      </c>
      <c r="S28" s="12">
        <f t="shared" si="7"/>
        <v>0</v>
      </c>
      <c r="T28" s="12">
        <f t="shared" si="7"/>
        <v>0</v>
      </c>
      <c r="U28" s="12">
        <f t="shared" si="7"/>
        <v>0</v>
      </c>
      <c r="V28" s="12">
        <f t="shared" si="7"/>
        <v>0</v>
      </c>
      <c r="W28" s="12">
        <f t="shared" si="7"/>
        <v>0</v>
      </c>
      <c r="X28" s="5"/>
      <c r="Y28" s="5"/>
      <c r="Z28" s="9"/>
      <c r="AA28" s="6"/>
    </row>
  </sheetData>
  <sheetProtection password="C729" sheet="1" objects="1"/>
  <conditionalFormatting sqref="X2:Y26">
    <cfRule type="cellIs" priority="1" dxfId="0" operator="between" stopIfTrue="1">
      <formula>1</formula>
      <formula>4</formula>
    </cfRule>
    <cfRule type="cellIs" priority="2" dxfId="1" operator="greaterThanOrEqual" stopIfTrue="1">
      <formula>5</formula>
    </cfRule>
    <cfRule type="cellIs" priority="3" dxfId="2" operator="equal" stopIfTrue="1">
      <formula>0</formula>
    </cfRule>
  </conditionalFormatting>
  <conditionalFormatting sqref="AA27:AA65536">
    <cfRule type="cellIs" priority="4" dxfId="3" operator="equal" stopIfTrue="1">
      <formula>2</formula>
    </cfRule>
    <cfRule type="cellIs" priority="5" dxfId="4" operator="equal" stopIfTrue="1">
      <formula>3</formula>
    </cfRule>
    <cfRule type="cellIs" priority="6" dxfId="5" operator="equal" stopIfTrue="1">
      <formula>5</formula>
    </cfRule>
  </conditionalFormatting>
  <conditionalFormatting sqref="AC2:AC26">
    <cfRule type="cellIs" priority="7" dxfId="3" operator="equal" stopIfTrue="1">
      <formula>2</formula>
    </cfRule>
    <cfRule type="cellIs" priority="8" dxfId="6" operator="equal" stopIfTrue="1">
      <formula>3</formula>
    </cfRule>
  </conditionalFormatting>
  <conditionalFormatting sqref="C2:W26">
    <cfRule type="cellIs" priority="9" dxfId="7" operator="equal" stopIfTrue="1">
      <formula>1</formula>
    </cfRule>
    <cfRule type="cellIs" priority="10" dxfId="8" operator="equal" stopIfTrue="1">
      <formula>0</formula>
    </cfRule>
  </conditionalFormatting>
  <conditionalFormatting sqref="Z2:Z26">
    <cfRule type="cellIs" priority="11" dxfId="3" operator="equal" stopIfTrue="1">
      <formula>2</formula>
    </cfRule>
  </conditionalFormatting>
  <conditionalFormatting sqref="AA2:AA26">
    <cfRule type="cellIs" priority="12" dxfId="3" operator="equal" stopIfTrue="1">
      <formula>2</formula>
    </cfRule>
    <cfRule type="cellIs" priority="13" dxfId="9" operator="equal" stopIfTrue="1">
      <formula>3</formula>
    </cfRule>
    <cfRule type="cellIs" priority="14" dxfId="5" operator="equal" stopIfTrue="1">
      <formula>5</formula>
    </cfRule>
  </conditionalFormatting>
  <printOptions/>
  <pageMargins left="0.2" right="0.2" top="0.58" bottom="0.19" header="0.2" footer="0.19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Z52"/>
  <sheetViews>
    <sheetView workbookViewId="0" topLeftCell="A39">
      <selection activeCell="B51" sqref="B51"/>
    </sheetView>
  </sheetViews>
  <sheetFormatPr defaultColWidth="9.00390625" defaultRowHeight="12.75"/>
  <cols>
    <col min="1" max="1" width="4.00390625" style="3" customWidth="1"/>
    <col min="2" max="2" width="25.875" style="3" customWidth="1"/>
    <col min="3" max="23" width="4.75390625" style="0" customWidth="1"/>
    <col min="24" max="24" width="13.125" style="0" customWidth="1"/>
    <col min="25" max="25" width="11.375" style="3" customWidth="1"/>
    <col min="26" max="26" width="9.125" style="3" customWidth="1"/>
  </cols>
  <sheetData>
    <row r="1" spans="1:26" s="13" customFormat="1" ht="32.25" customHeight="1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3" t="s">
        <v>10</v>
      </c>
      <c r="L1" s="23" t="s">
        <v>11</v>
      </c>
      <c r="M1" s="23" t="s">
        <v>12</v>
      </c>
      <c r="N1" s="23" t="s">
        <v>13</v>
      </c>
      <c r="O1" s="23" t="s">
        <v>14</v>
      </c>
      <c r="P1" s="23" t="s">
        <v>15</v>
      </c>
      <c r="Q1" s="23" t="s">
        <v>28</v>
      </c>
      <c r="R1" s="23" t="s">
        <v>29</v>
      </c>
      <c r="S1" s="23" t="s">
        <v>30</v>
      </c>
      <c r="T1" s="23" t="s">
        <v>31</v>
      </c>
      <c r="U1" s="23" t="s">
        <v>32</v>
      </c>
      <c r="V1" s="23" t="s">
        <v>33</v>
      </c>
      <c r="W1" s="23" t="s">
        <v>34</v>
      </c>
      <c r="X1" s="23" t="s">
        <v>18</v>
      </c>
      <c r="Y1" s="23" t="s">
        <v>19</v>
      </c>
      <c r="Z1" s="23" t="s">
        <v>21</v>
      </c>
    </row>
    <row r="2" spans="1:26" s="2" customFormat="1" ht="22.5" customHeight="1">
      <c r="A2" s="21">
        <v>1</v>
      </c>
      <c r="B2" s="21">
        <f>'Таблица результатов'!B2</f>
        <v>0</v>
      </c>
      <c r="C2" s="21">
        <f>'Таблица результатов'!C2</f>
        <v>0</v>
      </c>
      <c r="D2" s="21">
        <f>'Таблица результатов'!D2</f>
        <v>0</v>
      </c>
      <c r="E2" s="21">
        <f>'Таблица результатов'!E2</f>
        <v>0</v>
      </c>
      <c r="F2" s="21">
        <f>'Таблица результатов'!F2</f>
        <v>0</v>
      </c>
      <c r="G2" s="21">
        <f>'Таблица результатов'!G2</f>
        <v>0</v>
      </c>
      <c r="H2" s="21">
        <f>'Таблица результатов'!H2</f>
        <v>0</v>
      </c>
      <c r="I2" s="21">
        <f>'Таблица результатов'!I2</f>
        <v>0</v>
      </c>
      <c r="J2" s="21">
        <f>'Таблица результатов'!J2</f>
        <v>0</v>
      </c>
      <c r="K2" s="21">
        <f>'Таблица результатов'!K2</f>
        <v>0</v>
      </c>
      <c r="L2" s="21">
        <f>'Таблица результатов'!L2</f>
        <v>0</v>
      </c>
      <c r="M2" s="21">
        <f>'Таблица результатов'!M2</f>
        <v>0</v>
      </c>
      <c r="N2" s="21">
        <f>'Таблица результатов'!N2</f>
        <v>0</v>
      </c>
      <c r="O2" s="21">
        <f>'Таблица результатов'!O2</f>
        <v>0</v>
      </c>
      <c r="P2" s="21">
        <f>'Таблица результатов'!P2</f>
        <v>0</v>
      </c>
      <c r="Q2" s="21">
        <f>'Таблица результатов'!Q2</f>
        <v>0</v>
      </c>
      <c r="R2" s="21">
        <f>'Таблица результатов'!R2</f>
        <v>0</v>
      </c>
      <c r="S2" s="21">
        <f>'Таблица результатов'!S2</f>
        <v>0</v>
      </c>
      <c r="T2" s="21">
        <f>'Таблица результатов'!T2</f>
        <v>0</v>
      </c>
      <c r="U2" s="21">
        <f>'Таблица результатов'!U2</f>
        <v>0</v>
      </c>
      <c r="V2" s="21">
        <f>'Таблица результатов'!V2</f>
        <v>0</v>
      </c>
      <c r="W2" s="21">
        <f>'Таблица результатов'!W2</f>
        <v>0</v>
      </c>
      <c r="X2" s="21">
        <f>'Таблица результатов'!X2</f>
        <v>0</v>
      </c>
      <c r="Y2" s="21">
        <f>'Таблица результатов'!Y2</f>
        <v>0</v>
      </c>
      <c r="Z2" s="22">
        <f>'Таблица результатов'!AA2</f>
        <v>2</v>
      </c>
    </row>
    <row r="3" spans="1:26" s="13" customFormat="1" ht="32.25" customHeight="1">
      <c r="A3" s="23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  <c r="K3" s="23" t="s">
        <v>10</v>
      </c>
      <c r="L3" s="23" t="s">
        <v>11</v>
      </c>
      <c r="M3" s="23" t="s">
        <v>12</v>
      </c>
      <c r="N3" s="23" t="s">
        <v>13</v>
      </c>
      <c r="O3" s="23" t="s">
        <v>14</v>
      </c>
      <c r="P3" s="23" t="s">
        <v>15</v>
      </c>
      <c r="Q3" s="23" t="s">
        <v>28</v>
      </c>
      <c r="R3" s="23" t="s">
        <v>29</v>
      </c>
      <c r="S3" s="23" t="s">
        <v>30</v>
      </c>
      <c r="T3" s="23" t="s">
        <v>31</v>
      </c>
      <c r="U3" s="23" t="s">
        <v>32</v>
      </c>
      <c r="V3" s="23" t="s">
        <v>33</v>
      </c>
      <c r="W3" s="23" t="s">
        <v>34</v>
      </c>
      <c r="X3" s="23" t="s">
        <v>18</v>
      </c>
      <c r="Y3" s="24" t="s">
        <v>19</v>
      </c>
      <c r="Z3" s="23" t="s">
        <v>21</v>
      </c>
    </row>
    <row r="4" spans="1:26" s="2" customFormat="1" ht="22.5" customHeight="1">
      <c r="A4" s="21">
        <v>2</v>
      </c>
      <c r="B4" s="21">
        <f>'Таблица результатов'!B3</f>
        <v>0</v>
      </c>
      <c r="C4" s="21">
        <f>'Таблица результатов'!C3</f>
        <v>0</v>
      </c>
      <c r="D4" s="21">
        <f>'Таблица результатов'!D3</f>
        <v>0</v>
      </c>
      <c r="E4" s="21">
        <f>'Таблица результатов'!E3</f>
        <v>0</v>
      </c>
      <c r="F4" s="21">
        <f>'Таблица результатов'!F3</f>
        <v>0</v>
      </c>
      <c r="G4" s="21">
        <f>'Таблица результатов'!G3</f>
        <v>0</v>
      </c>
      <c r="H4" s="21">
        <f>'Таблица результатов'!H3</f>
        <v>0</v>
      </c>
      <c r="I4" s="21">
        <f>'Таблица результатов'!I3</f>
        <v>0</v>
      </c>
      <c r="J4" s="21">
        <f>'Таблица результатов'!J3</f>
        <v>0</v>
      </c>
      <c r="K4" s="21">
        <f>'Таблица результатов'!K3</f>
        <v>0</v>
      </c>
      <c r="L4" s="21">
        <f>'Таблица результатов'!L3</f>
        <v>0</v>
      </c>
      <c r="M4" s="21">
        <f>'Таблица результатов'!M3</f>
        <v>0</v>
      </c>
      <c r="N4" s="21">
        <f>'Таблица результатов'!N3</f>
        <v>0</v>
      </c>
      <c r="O4" s="21">
        <f>'Таблица результатов'!O3</f>
        <v>0</v>
      </c>
      <c r="P4" s="21">
        <f>'Таблица результатов'!P3</f>
        <v>0</v>
      </c>
      <c r="Q4" s="21">
        <f>'Таблица результатов'!Q3</f>
        <v>0</v>
      </c>
      <c r="R4" s="21">
        <f>'Таблица результатов'!R3</f>
        <v>0</v>
      </c>
      <c r="S4" s="21">
        <f>'Таблица результатов'!S3</f>
        <v>0</v>
      </c>
      <c r="T4" s="21">
        <f>'Таблица результатов'!T3</f>
        <v>0</v>
      </c>
      <c r="U4" s="21">
        <f>'Таблица результатов'!U3</f>
        <v>0</v>
      </c>
      <c r="V4" s="21">
        <f>'Таблица результатов'!V3</f>
        <v>0</v>
      </c>
      <c r="W4" s="21">
        <f>'Таблица результатов'!W3</f>
        <v>0</v>
      </c>
      <c r="X4" s="21">
        <f>'Таблица результатов'!X3</f>
        <v>0</v>
      </c>
      <c r="Y4" s="21">
        <f>'Таблица результатов'!Y3</f>
        <v>0</v>
      </c>
      <c r="Z4" s="22">
        <f>'Таблица результатов'!AA3</f>
        <v>2</v>
      </c>
    </row>
    <row r="5" spans="1:26" s="13" customFormat="1" ht="32.25" customHeight="1">
      <c r="A5" s="23" t="s">
        <v>0</v>
      </c>
      <c r="B5" s="23" t="s">
        <v>1</v>
      </c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3" t="s">
        <v>8</v>
      </c>
      <c r="J5" s="23" t="s">
        <v>9</v>
      </c>
      <c r="K5" s="23" t="s">
        <v>10</v>
      </c>
      <c r="L5" s="23" t="s">
        <v>11</v>
      </c>
      <c r="M5" s="23" t="s">
        <v>12</v>
      </c>
      <c r="N5" s="23" t="s">
        <v>13</v>
      </c>
      <c r="O5" s="23" t="s">
        <v>14</v>
      </c>
      <c r="P5" s="23" t="s">
        <v>15</v>
      </c>
      <c r="Q5" s="23" t="s">
        <v>28</v>
      </c>
      <c r="R5" s="23" t="s">
        <v>29</v>
      </c>
      <c r="S5" s="23" t="s">
        <v>30</v>
      </c>
      <c r="T5" s="23" t="s">
        <v>31</v>
      </c>
      <c r="U5" s="23" t="s">
        <v>32</v>
      </c>
      <c r="V5" s="23" t="s">
        <v>33</v>
      </c>
      <c r="W5" s="23" t="s">
        <v>34</v>
      </c>
      <c r="X5" s="23" t="s">
        <v>18</v>
      </c>
      <c r="Y5" s="24" t="s">
        <v>19</v>
      </c>
      <c r="Z5" s="23" t="s">
        <v>21</v>
      </c>
    </row>
    <row r="6" spans="1:26" s="2" customFormat="1" ht="22.5" customHeight="1">
      <c r="A6" s="21">
        <v>3</v>
      </c>
      <c r="B6" s="21">
        <f>'Таблица результатов'!B4</f>
        <v>0</v>
      </c>
      <c r="C6" s="21">
        <f>'Таблица результатов'!C4</f>
        <v>0</v>
      </c>
      <c r="D6" s="21">
        <f>'Таблица результатов'!D4</f>
        <v>0</v>
      </c>
      <c r="E6" s="21">
        <f>'Таблица результатов'!E4</f>
        <v>0</v>
      </c>
      <c r="F6" s="21">
        <f>'Таблица результатов'!F4</f>
        <v>0</v>
      </c>
      <c r="G6" s="21">
        <f>'Таблица результатов'!G4</f>
        <v>0</v>
      </c>
      <c r="H6" s="21">
        <f>'Таблица результатов'!H4</f>
        <v>0</v>
      </c>
      <c r="I6" s="21">
        <f>'Таблица результатов'!I4</f>
        <v>0</v>
      </c>
      <c r="J6" s="21">
        <f>'Таблица результатов'!J4</f>
        <v>0</v>
      </c>
      <c r="K6" s="21">
        <f>'Таблица результатов'!K4</f>
        <v>0</v>
      </c>
      <c r="L6" s="21">
        <f>'Таблица результатов'!L4</f>
        <v>0</v>
      </c>
      <c r="M6" s="21">
        <f>'Таблица результатов'!M4</f>
        <v>0</v>
      </c>
      <c r="N6" s="21">
        <f>'Таблица результатов'!N4</f>
        <v>0</v>
      </c>
      <c r="O6" s="21">
        <f>'Таблица результатов'!O4</f>
        <v>0</v>
      </c>
      <c r="P6" s="21">
        <f>'Таблица результатов'!P4</f>
        <v>0</v>
      </c>
      <c r="Q6" s="21">
        <f>'Таблица результатов'!Q4</f>
        <v>0</v>
      </c>
      <c r="R6" s="21">
        <f>'Таблица результатов'!R4</f>
        <v>0</v>
      </c>
      <c r="S6" s="21">
        <f>'Таблица результатов'!S4</f>
        <v>0</v>
      </c>
      <c r="T6" s="21">
        <f>'Таблица результатов'!T4</f>
        <v>0</v>
      </c>
      <c r="U6" s="21">
        <f>'Таблица результатов'!U4</f>
        <v>0</v>
      </c>
      <c r="V6" s="21">
        <f>'Таблица результатов'!V4</f>
        <v>0</v>
      </c>
      <c r="W6" s="21">
        <f>'Таблица результатов'!W4</f>
        <v>0</v>
      </c>
      <c r="X6" s="21">
        <f>'Таблица результатов'!X4</f>
        <v>0</v>
      </c>
      <c r="Y6" s="21">
        <f>'Таблица результатов'!Y4</f>
        <v>0</v>
      </c>
      <c r="Z6" s="22">
        <f>'Таблица результатов'!AA4</f>
        <v>2</v>
      </c>
    </row>
    <row r="7" spans="1:26" s="13" customFormat="1" ht="32.25" customHeight="1">
      <c r="A7" s="23" t="s">
        <v>0</v>
      </c>
      <c r="B7" s="23" t="s">
        <v>1</v>
      </c>
      <c r="C7" s="23" t="s">
        <v>2</v>
      </c>
      <c r="D7" s="23" t="s">
        <v>3</v>
      </c>
      <c r="E7" s="23" t="s">
        <v>4</v>
      </c>
      <c r="F7" s="23" t="s">
        <v>5</v>
      </c>
      <c r="G7" s="23" t="s">
        <v>6</v>
      </c>
      <c r="H7" s="23" t="s">
        <v>7</v>
      </c>
      <c r="I7" s="23" t="s">
        <v>8</v>
      </c>
      <c r="J7" s="23" t="s">
        <v>9</v>
      </c>
      <c r="K7" s="23" t="s">
        <v>10</v>
      </c>
      <c r="L7" s="23" t="s">
        <v>11</v>
      </c>
      <c r="M7" s="23" t="s">
        <v>12</v>
      </c>
      <c r="N7" s="23" t="s">
        <v>13</v>
      </c>
      <c r="O7" s="23" t="s">
        <v>14</v>
      </c>
      <c r="P7" s="23" t="s">
        <v>15</v>
      </c>
      <c r="Q7" s="23" t="s">
        <v>28</v>
      </c>
      <c r="R7" s="23" t="s">
        <v>29</v>
      </c>
      <c r="S7" s="23" t="s">
        <v>30</v>
      </c>
      <c r="T7" s="23" t="s">
        <v>31</v>
      </c>
      <c r="U7" s="23" t="s">
        <v>32</v>
      </c>
      <c r="V7" s="23" t="s">
        <v>33</v>
      </c>
      <c r="W7" s="23" t="s">
        <v>34</v>
      </c>
      <c r="X7" s="23" t="s">
        <v>18</v>
      </c>
      <c r="Y7" s="24" t="s">
        <v>19</v>
      </c>
      <c r="Z7" s="23" t="s">
        <v>21</v>
      </c>
    </row>
    <row r="8" spans="1:26" s="2" customFormat="1" ht="22.5" customHeight="1">
      <c r="A8" s="21">
        <v>4</v>
      </c>
      <c r="B8" s="21">
        <f>'Таблица результатов'!B5</f>
        <v>0</v>
      </c>
      <c r="C8" s="21">
        <f>'Таблица результатов'!C5</f>
        <v>0</v>
      </c>
      <c r="D8" s="21">
        <f>'Таблица результатов'!D5</f>
        <v>0</v>
      </c>
      <c r="E8" s="21">
        <f>'Таблица результатов'!E5</f>
        <v>0</v>
      </c>
      <c r="F8" s="21">
        <f>'Таблица результатов'!F5</f>
        <v>0</v>
      </c>
      <c r="G8" s="21">
        <f>'Таблица результатов'!G5</f>
        <v>0</v>
      </c>
      <c r="H8" s="21">
        <f>'Таблица результатов'!H5</f>
        <v>0</v>
      </c>
      <c r="I8" s="21">
        <f>'Таблица результатов'!I5</f>
        <v>0</v>
      </c>
      <c r="J8" s="21">
        <f>'Таблица результатов'!J5</f>
        <v>0</v>
      </c>
      <c r="K8" s="21">
        <f>'Таблица результатов'!K5</f>
        <v>0</v>
      </c>
      <c r="L8" s="21">
        <f>'Таблица результатов'!L5</f>
        <v>0</v>
      </c>
      <c r="M8" s="21">
        <f>'Таблица результатов'!M5</f>
        <v>0</v>
      </c>
      <c r="N8" s="21">
        <f>'Таблица результатов'!N5</f>
        <v>0</v>
      </c>
      <c r="O8" s="21">
        <f>'Таблица результатов'!O5</f>
        <v>0</v>
      </c>
      <c r="P8" s="21">
        <f>'Таблица результатов'!P5</f>
        <v>0</v>
      </c>
      <c r="Q8" s="21">
        <f>'Таблица результатов'!Q5</f>
        <v>0</v>
      </c>
      <c r="R8" s="21">
        <f>'Таблица результатов'!R5</f>
        <v>0</v>
      </c>
      <c r="S8" s="21">
        <f>'Таблица результатов'!S5</f>
        <v>0</v>
      </c>
      <c r="T8" s="21">
        <f>'Таблица результатов'!T5</f>
        <v>0</v>
      </c>
      <c r="U8" s="21">
        <f>'Таблица результатов'!U5</f>
        <v>0</v>
      </c>
      <c r="V8" s="21">
        <f>'Таблица результатов'!V5</f>
        <v>0</v>
      </c>
      <c r="W8" s="21">
        <f>'Таблица результатов'!W5</f>
        <v>0</v>
      </c>
      <c r="X8" s="21">
        <f>'Таблица результатов'!X5</f>
        <v>0</v>
      </c>
      <c r="Y8" s="21">
        <f>'Таблица результатов'!Y5</f>
        <v>0</v>
      </c>
      <c r="Z8" s="22">
        <f>'Таблица результатов'!AA5</f>
        <v>2</v>
      </c>
    </row>
    <row r="9" spans="1:26" s="13" customFormat="1" ht="32.25" customHeight="1">
      <c r="A9" s="23" t="s">
        <v>0</v>
      </c>
      <c r="B9" s="23" t="s">
        <v>1</v>
      </c>
      <c r="C9" s="23" t="s">
        <v>2</v>
      </c>
      <c r="D9" s="23" t="s">
        <v>3</v>
      </c>
      <c r="E9" s="23" t="s">
        <v>4</v>
      </c>
      <c r="F9" s="23" t="s">
        <v>5</v>
      </c>
      <c r="G9" s="23" t="s">
        <v>6</v>
      </c>
      <c r="H9" s="23" t="s">
        <v>7</v>
      </c>
      <c r="I9" s="23" t="s">
        <v>8</v>
      </c>
      <c r="J9" s="23" t="s">
        <v>9</v>
      </c>
      <c r="K9" s="23" t="s">
        <v>10</v>
      </c>
      <c r="L9" s="23" t="s">
        <v>11</v>
      </c>
      <c r="M9" s="23" t="s">
        <v>12</v>
      </c>
      <c r="N9" s="23" t="s">
        <v>13</v>
      </c>
      <c r="O9" s="23" t="s">
        <v>14</v>
      </c>
      <c r="P9" s="23" t="s">
        <v>15</v>
      </c>
      <c r="Q9" s="23" t="s">
        <v>28</v>
      </c>
      <c r="R9" s="23" t="s">
        <v>29</v>
      </c>
      <c r="S9" s="23" t="s">
        <v>30</v>
      </c>
      <c r="T9" s="23" t="s">
        <v>31</v>
      </c>
      <c r="U9" s="23" t="s">
        <v>32</v>
      </c>
      <c r="V9" s="23" t="s">
        <v>33</v>
      </c>
      <c r="W9" s="23" t="s">
        <v>34</v>
      </c>
      <c r="X9" s="23" t="s">
        <v>18</v>
      </c>
      <c r="Y9" s="24" t="s">
        <v>19</v>
      </c>
      <c r="Z9" s="23" t="s">
        <v>21</v>
      </c>
    </row>
    <row r="10" spans="1:26" s="2" customFormat="1" ht="22.5" customHeight="1">
      <c r="A10" s="21">
        <v>5</v>
      </c>
      <c r="B10" s="21">
        <f>'Таблица результатов'!B6</f>
        <v>0</v>
      </c>
      <c r="C10" s="21">
        <f>'Таблица результатов'!C6</f>
        <v>0</v>
      </c>
      <c r="D10" s="21">
        <f>'Таблица результатов'!D6</f>
        <v>0</v>
      </c>
      <c r="E10" s="21">
        <f>'Таблица результатов'!E6</f>
        <v>0</v>
      </c>
      <c r="F10" s="21">
        <f>'Таблица результатов'!F6</f>
        <v>0</v>
      </c>
      <c r="G10" s="21">
        <f>'Таблица результатов'!G6</f>
        <v>0</v>
      </c>
      <c r="H10" s="21">
        <f>'Таблица результатов'!H6</f>
        <v>0</v>
      </c>
      <c r="I10" s="21">
        <f>'Таблица результатов'!I6</f>
        <v>0</v>
      </c>
      <c r="J10" s="21">
        <f>'Таблица результатов'!J6</f>
        <v>0</v>
      </c>
      <c r="K10" s="21">
        <f>'Таблица результатов'!K6</f>
        <v>0</v>
      </c>
      <c r="L10" s="21">
        <f>'Таблица результатов'!L6</f>
        <v>0</v>
      </c>
      <c r="M10" s="21">
        <f>'Таблица результатов'!M6</f>
        <v>0</v>
      </c>
      <c r="N10" s="21">
        <f>'Таблица результатов'!N6</f>
        <v>0</v>
      </c>
      <c r="O10" s="21">
        <f>'Таблица результатов'!O6</f>
        <v>0</v>
      </c>
      <c r="P10" s="21">
        <f>'Таблица результатов'!P6</f>
        <v>0</v>
      </c>
      <c r="Q10" s="21">
        <f>'Таблица результатов'!Q6</f>
        <v>0</v>
      </c>
      <c r="R10" s="21">
        <f>'Таблица результатов'!R6</f>
        <v>0</v>
      </c>
      <c r="S10" s="21">
        <f>'Таблица результатов'!S6</f>
        <v>0</v>
      </c>
      <c r="T10" s="21">
        <f>'Таблица результатов'!T6</f>
        <v>0</v>
      </c>
      <c r="U10" s="21">
        <f>'Таблица результатов'!U6</f>
        <v>0</v>
      </c>
      <c r="V10" s="21">
        <f>'Таблица результатов'!V6</f>
        <v>0</v>
      </c>
      <c r="W10" s="21">
        <f>'Таблица результатов'!W6</f>
        <v>0</v>
      </c>
      <c r="X10" s="21">
        <f>SUM(C10:P10)</f>
        <v>0</v>
      </c>
      <c r="Y10" s="21">
        <f>'Таблица результатов'!Y6</f>
        <v>0</v>
      </c>
      <c r="Z10" s="22">
        <f>'Таблица результатов'!AA6</f>
        <v>2</v>
      </c>
    </row>
    <row r="11" spans="1:26" s="13" customFormat="1" ht="32.25" customHeight="1">
      <c r="A11" s="23" t="s">
        <v>0</v>
      </c>
      <c r="B11" s="23" t="s">
        <v>1</v>
      </c>
      <c r="C11" s="23" t="s">
        <v>2</v>
      </c>
      <c r="D11" s="23" t="s">
        <v>3</v>
      </c>
      <c r="E11" s="23" t="s">
        <v>4</v>
      </c>
      <c r="F11" s="23" t="s">
        <v>5</v>
      </c>
      <c r="G11" s="23" t="s">
        <v>6</v>
      </c>
      <c r="H11" s="23" t="s">
        <v>7</v>
      </c>
      <c r="I11" s="23" t="s">
        <v>8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23" t="s">
        <v>14</v>
      </c>
      <c r="P11" s="23" t="s">
        <v>15</v>
      </c>
      <c r="Q11" s="23" t="s">
        <v>28</v>
      </c>
      <c r="R11" s="23" t="s">
        <v>29</v>
      </c>
      <c r="S11" s="23" t="s">
        <v>30</v>
      </c>
      <c r="T11" s="23" t="s">
        <v>31</v>
      </c>
      <c r="U11" s="23" t="s">
        <v>32</v>
      </c>
      <c r="V11" s="23" t="s">
        <v>33</v>
      </c>
      <c r="W11" s="23" t="s">
        <v>34</v>
      </c>
      <c r="X11" s="23" t="s">
        <v>18</v>
      </c>
      <c r="Y11" s="24" t="s">
        <v>19</v>
      </c>
      <c r="Z11" s="23" t="s">
        <v>21</v>
      </c>
    </row>
    <row r="12" spans="1:26" s="2" customFormat="1" ht="22.5" customHeight="1">
      <c r="A12" s="21">
        <v>6</v>
      </c>
      <c r="B12" s="21">
        <f>'Таблица результатов'!B7</f>
        <v>0</v>
      </c>
      <c r="C12" s="21">
        <f>'Таблица результатов'!C7</f>
        <v>0</v>
      </c>
      <c r="D12" s="21">
        <f>'Таблица результатов'!D7</f>
        <v>0</v>
      </c>
      <c r="E12" s="21">
        <f>'Таблица результатов'!E7</f>
        <v>0</v>
      </c>
      <c r="F12" s="21">
        <f>'Таблица результатов'!F7</f>
        <v>0</v>
      </c>
      <c r="G12" s="21">
        <f>'Таблица результатов'!G7</f>
        <v>0</v>
      </c>
      <c r="H12" s="21">
        <f>'Таблица результатов'!H7</f>
        <v>0</v>
      </c>
      <c r="I12" s="21">
        <f>'Таблица результатов'!I7</f>
        <v>0</v>
      </c>
      <c r="J12" s="21">
        <f>'Таблица результатов'!J7</f>
        <v>0</v>
      </c>
      <c r="K12" s="21">
        <f>'Таблица результатов'!K7</f>
        <v>0</v>
      </c>
      <c r="L12" s="21">
        <f>'Таблица результатов'!L7</f>
        <v>0</v>
      </c>
      <c r="M12" s="21">
        <f>'Таблица результатов'!M7</f>
        <v>0</v>
      </c>
      <c r="N12" s="21">
        <f>'Таблица результатов'!N7</f>
        <v>0</v>
      </c>
      <c r="O12" s="21">
        <f>'Таблица результатов'!O7</f>
        <v>0</v>
      </c>
      <c r="P12" s="21">
        <f>'Таблица результатов'!P7</f>
        <v>0</v>
      </c>
      <c r="Q12" s="21">
        <f>'Таблица результатов'!Q7</f>
        <v>0</v>
      </c>
      <c r="R12" s="21">
        <f>'Таблица результатов'!R7</f>
        <v>0</v>
      </c>
      <c r="S12" s="21">
        <f>'Таблица результатов'!S7</f>
        <v>0</v>
      </c>
      <c r="T12" s="21">
        <f>'Таблица результатов'!T7</f>
        <v>0</v>
      </c>
      <c r="U12" s="21">
        <f>'Таблица результатов'!U7</f>
        <v>0</v>
      </c>
      <c r="V12" s="21">
        <f>'Таблица результатов'!V7</f>
        <v>0</v>
      </c>
      <c r="W12" s="21">
        <f>'Таблица результатов'!W7</f>
        <v>0</v>
      </c>
      <c r="X12" s="21">
        <f>SUM(C12:P12)</f>
        <v>0</v>
      </c>
      <c r="Y12" s="21">
        <f>'Таблица результатов'!Y7</f>
        <v>0</v>
      </c>
      <c r="Z12" s="22">
        <f>'Таблица результатов'!AA7</f>
        <v>2</v>
      </c>
    </row>
    <row r="13" spans="1:26" s="13" customFormat="1" ht="32.25" customHeight="1">
      <c r="A13" s="23" t="s">
        <v>0</v>
      </c>
      <c r="B13" s="23" t="s">
        <v>1</v>
      </c>
      <c r="C13" s="23" t="s">
        <v>2</v>
      </c>
      <c r="D13" s="23" t="s">
        <v>3</v>
      </c>
      <c r="E13" s="23" t="s">
        <v>4</v>
      </c>
      <c r="F13" s="23" t="s">
        <v>5</v>
      </c>
      <c r="G13" s="23" t="s">
        <v>6</v>
      </c>
      <c r="H13" s="23" t="s">
        <v>7</v>
      </c>
      <c r="I13" s="23" t="s">
        <v>8</v>
      </c>
      <c r="J13" s="23" t="s">
        <v>9</v>
      </c>
      <c r="K13" s="23" t="s">
        <v>10</v>
      </c>
      <c r="L13" s="23" t="s">
        <v>11</v>
      </c>
      <c r="M13" s="23" t="s">
        <v>12</v>
      </c>
      <c r="N13" s="23" t="s">
        <v>13</v>
      </c>
      <c r="O13" s="23" t="s">
        <v>14</v>
      </c>
      <c r="P13" s="23" t="s">
        <v>15</v>
      </c>
      <c r="Q13" s="23" t="s">
        <v>28</v>
      </c>
      <c r="R13" s="23" t="s">
        <v>29</v>
      </c>
      <c r="S13" s="23" t="s">
        <v>30</v>
      </c>
      <c r="T13" s="23" t="s">
        <v>31</v>
      </c>
      <c r="U13" s="23" t="s">
        <v>32</v>
      </c>
      <c r="V13" s="23" t="s">
        <v>33</v>
      </c>
      <c r="W13" s="23" t="s">
        <v>34</v>
      </c>
      <c r="X13" s="23" t="s">
        <v>18</v>
      </c>
      <c r="Y13" s="24" t="s">
        <v>19</v>
      </c>
      <c r="Z13" s="23" t="s">
        <v>21</v>
      </c>
    </row>
    <row r="14" spans="1:26" s="2" customFormat="1" ht="22.5" customHeight="1">
      <c r="A14" s="21">
        <v>7</v>
      </c>
      <c r="B14" s="21">
        <f>'Таблица результатов'!B8</f>
        <v>0</v>
      </c>
      <c r="C14" s="21">
        <f>'Таблица результатов'!C8</f>
        <v>0</v>
      </c>
      <c r="D14" s="21">
        <f>'Таблица результатов'!D8</f>
        <v>0</v>
      </c>
      <c r="E14" s="21">
        <f>'Таблица результатов'!E8</f>
        <v>0</v>
      </c>
      <c r="F14" s="21">
        <f>'Таблица результатов'!F8</f>
        <v>0</v>
      </c>
      <c r="G14" s="21">
        <f>'Таблица результатов'!G8</f>
        <v>0</v>
      </c>
      <c r="H14" s="21">
        <f>'Таблица результатов'!H8</f>
        <v>0</v>
      </c>
      <c r="I14" s="21">
        <f>'Таблица результатов'!I8</f>
        <v>0</v>
      </c>
      <c r="J14" s="21">
        <f>'Таблица результатов'!J8</f>
        <v>0</v>
      </c>
      <c r="K14" s="21">
        <f>'Таблица результатов'!K8</f>
        <v>0</v>
      </c>
      <c r="L14" s="21">
        <f>'Таблица результатов'!L8</f>
        <v>0</v>
      </c>
      <c r="M14" s="21">
        <f>'Таблица результатов'!M8</f>
        <v>0</v>
      </c>
      <c r="N14" s="21">
        <f>'Таблица результатов'!N8</f>
        <v>0</v>
      </c>
      <c r="O14" s="21">
        <f>'Таблица результатов'!O8</f>
        <v>0</v>
      </c>
      <c r="P14" s="21">
        <f>'Таблица результатов'!P8</f>
        <v>0</v>
      </c>
      <c r="Q14" s="21">
        <f>'Таблица результатов'!Q8</f>
        <v>0</v>
      </c>
      <c r="R14" s="21">
        <f>'Таблица результатов'!R8</f>
        <v>0</v>
      </c>
      <c r="S14" s="21">
        <f>'Таблица результатов'!S8</f>
        <v>0</v>
      </c>
      <c r="T14" s="21">
        <f>'Таблица результатов'!T8</f>
        <v>0</v>
      </c>
      <c r="U14" s="21">
        <f>'Таблица результатов'!U8</f>
        <v>0</v>
      </c>
      <c r="V14" s="21">
        <f>'Таблица результатов'!V8</f>
        <v>0</v>
      </c>
      <c r="W14" s="21">
        <f>'Таблица результатов'!W8</f>
        <v>0</v>
      </c>
      <c r="X14" s="21">
        <f>SUM(C14:P14)</f>
        <v>0</v>
      </c>
      <c r="Y14" s="21">
        <f>'Таблица результатов'!Y8</f>
        <v>0</v>
      </c>
      <c r="Z14" s="22">
        <f>'Таблица результатов'!AA8</f>
        <v>2</v>
      </c>
    </row>
    <row r="15" spans="1:26" s="13" customFormat="1" ht="32.25" customHeight="1">
      <c r="A15" s="23" t="s">
        <v>0</v>
      </c>
      <c r="B15" s="23" t="s">
        <v>1</v>
      </c>
      <c r="C15" s="23" t="s">
        <v>2</v>
      </c>
      <c r="D15" s="23" t="s">
        <v>3</v>
      </c>
      <c r="E15" s="23" t="s">
        <v>4</v>
      </c>
      <c r="F15" s="23" t="s">
        <v>5</v>
      </c>
      <c r="G15" s="23" t="s">
        <v>6</v>
      </c>
      <c r="H15" s="23" t="s">
        <v>7</v>
      </c>
      <c r="I15" s="23" t="s">
        <v>8</v>
      </c>
      <c r="J15" s="23" t="s">
        <v>9</v>
      </c>
      <c r="K15" s="23" t="s">
        <v>10</v>
      </c>
      <c r="L15" s="23" t="s">
        <v>11</v>
      </c>
      <c r="M15" s="23" t="s">
        <v>12</v>
      </c>
      <c r="N15" s="23" t="s">
        <v>13</v>
      </c>
      <c r="O15" s="23" t="s">
        <v>14</v>
      </c>
      <c r="P15" s="23" t="s">
        <v>15</v>
      </c>
      <c r="Q15" s="23" t="s">
        <v>28</v>
      </c>
      <c r="R15" s="23" t="s">
        <v>29</v>
      </c>
      <c r="S15" s="23" t="s">
        <v>30</v>
      </c>
      <c r="T15" s="23" t="s">
        <v>31</v>
      </c>
      <c r="U15" s="23" t="s">
        <v>32</v>
      </c>
      <c r="V15" s="23" t="s">
        <v>33</v>
      </c>
      <c r="W15" s="23" t="s">
        <v>34</v>
      </c>
      <c r="X15" s="23" t="s">
        <v>18</v>
      </c>
      <c r="Y15" s="24" t="s">
        <v>19</v>
      </c>
      <c r="Z15" s="23" t="s">
        <v>21</v>
      </c>
    </row>
    <row r="16" spans="1:26" s="2" customFormat="1" ht="22.5" customHeight="1">
      <c r="A16" s="21">
        <v>8</v>
      </c>
      <c r="B16" s="21">
        <f>'Таблица результатов'!B9</f>
        <v>0</v>
      </c>
      <c r="C16" s="21">
        <f>'Таблица результатов'!C9</f>
        <v>0</v>
      </c>
      <c r="D16" s="21">
        <f>'Таблица результатов'!D9</f>
        <v>0</v>
      </c>
      <c r="E16" s="21">
        <f>'Таблица результатов'!E9</f>
        <v>0</v>
      </c>
      <c r="F16" s="21">
        <f>'Таблица результатов'!F9</f>
        <v>0</v>
      </c>
      <c r="G16" s="21">
        <f>'Таблица результатов'!G9</f>
        <v>0</v>
      </c>
      <c r="H16" s="21">
        <f>'Таблица результатов'!H9</f>
        <v>0</v>
      </c>
      <c r="I16" s="21">
        <f>'Таблица результатов'!I9</f>
        <v>0</v>
      </c>
      <c r="J16" s="21">
        <f>'Таблица результатов'!J9</f>
        <v>0</v>
      </c>
      <c r="K16" s="21">
        <f>'Таблица результатов'!K9</f>
        <v>0</v>
      </c>
      <c r="L16" s="21">
        <f>'Таблица результатов'!L9</f>
        <v>0</v>
      </c>
      <c r="M16" s="21">
        <f>'Таблица результатов'!M9</f>
        <v>0</v>
      </c>
      <c r="N16" s="21">
        <f>'Таблица результатов'!N9</f>
        <v>0</v>
      </c>
      <c r="O16" s="21">
        <f>'Таблица результатов'!O9</f>
        <v>0</v>
      </c>
      <c r="P16" s="21">
        <f>'Таблица результатов'!P9</f>
        <v>0</v>
      </c>
      <c r="Q16" s="21">
        <f>'Таблица результатов'!Q9</f>
        <v>0</v>
      </c>
      <c r="R16" s="21">
        <f>'Таблица результатов'!R9</f>
        <v>0</v>
      </c>
      <c r="S16" s="21">
        <f>'Таблица результатов'!S9</f>
        <v>0</v>
      </c>
      <c r="T16" s="21">
        <f>'Таблица результатов'!T9</f>
        <v>0</v>
      </c>
      <c r="U16" s="21">
        <f>'Таблица результатов'!U9</f>
        <v>0</v>
      </c>
      <c r="V16" s="21">
        <f>'Таблица результатов'!V9</f>
        <v>0</v>
      </c>
      <c r="W16" s="21">
        <f>'Таблица результатов'!W9</f>
        <v>0</v>
      </c>
      <c r="X16" s="21">
        <f>'Таблица результатов'!X9</f>
        <v>0</v>
      </c>
      <c r="Y16" s="21">
        <f>'Таблица результатов'!Y9</f>
        <v>0</v>
      </c>
      <c r="Z16" s="22">
        <f>'Таблица результатов'!AA9</f>
        <v>2</v>
      </c>
    </row>
    <row r="17" spans="1:26" s="13" customFormat="1" ht="32.25" customHeight="1">
      <c r="A17" s="23" t="s">
        <v>0</v>
      </c>
      <c r="B17" s="23" t="s">
        <v>1</v>
      </c>
      <c r="C17" s="23" t="s">
        <v>2</v>
      </c>
      <c r="D17" s="23" t="s">
        <v>3</v>
      </c>
      <c r="E17" s="23" t="s">
        <v>4</v>
      </c>
      <c r="F17" s="23" t="s">
        <v>5</v>
      </c>
      <c r="G17" s="23" t="s">
        <v>6</v>
      </c>
      <c r="H17" s="23" t="s">
        <v>7</v>
      </c>
      <c r="I17" s="23" t="s">
        <v>8</v>
      </c>
      <c r="J17" s="23" t="s">
        <v>9</v>
      </c>
      <c r="K17" s="23" t="s">
        <v>10</v>
      </c>
      <c r="L17" s="23" t="s">
        <v>11</v>
      </c>
      <c r="M17" s="23" t="s">
        <v>12</v>
      </c>
      <c r="N17" s="23" t="s">
        <v>13</v>
      </c>
      <c r="O17" s="23" t="s">
        <v>14</v>
      </c>
      <c r="P17" s="23" t="s">
        <v>15</v>
      </c>
      <c r="Q17" s="23" t="s">
        <v>28</v>
      </c>
      <c r="R17" s="23" t="s">
        <v>29</v>
      </c>
      <c r="S17" s="23" t="s">
        <v>30</v>
      </c>
      <c r="T17" s="23" t="s">
        <v>31</v>
      </c>
      <c r="U17" s="23" t="s">
        <v>32</v>
      </c>
      <c r="V17" s="23" t="s">
        <v>33</v>
      </c>
      <c r="W17" s="23" t="s">
        <v>34</v>
      </c>
      <c r="X17" s="23" t="s">
        <v>18</v>
      </c>
      <c r="Y17" s="24" t="s">
        <v>19</v>
      </c>
      <c r="Z17" s="23" t="s">
        <v>21</v>
      </c>
    </row>
    <row r="18" spans="1:26" s="2" customFormat="1" ht="22.5" customHeight="1">
      <c r="A18" s="21">
        <v>9</v>
      </c>
      <c r="B18" s="21">
        <f>'Таблица результатов'!B10</f>
        <v>0</v>
      </c>
      <c r="C18" s="21">
        <f>'Таблица результатов'!C10</f>
        <v>0</v>
      </c>
      <c r="D18" s="21">
        <f>'Таблица результатов'!D10</f>
        <v>0</v>
      </c>
      <c r="E18" s="21">
        <f>'Таблица результатов'!E10</f>
        <v>0</v>
      </c>
      <c r="F18" s="21">
        <f>'Таблица результатов'!F10</f>
        <v>0</v>
      </c>
      <c r="G18" s="21">
        <f>'Таблица результатов'!G10</f>
        <v>0</v>
      </c>
      <c r="H18" s="21">
        <f>'Таблица результатов'!H10</f>
        <v>0</v>
      </c>
      <c r="I18" s="21">
        <f>'Таблица результатов'!I10</f>
        <v>0</v>
      </c>
      <c r="J18" s="21">
        <f>'Таблица результатов'!J10</f>
        <v>0</v>
      </c>
      <c r="K18" s="21">
        <f>'Таблица результатов'!K10</f>
        <v>0</v>
      </c>
      <c r="L18" s="21">
        <f>'Таблица результатов'!L10</f>
        <v>0</v>
      </c>
      <c r="M18" s="21">
        <f>'Таблица результатов'!M10</f>
        <v>0</v>
      </c>
      <c r="N18" s="21">
        <f>'Таблица результатов'!N10</f>
        <v>0</v>
      </c>
      <c r="O18" s="21">
        <f>'Таблица результатов'!O10</f>
        <v>0</v>
      </c>
      <c r="P18" s="21">
        <f>'Таблица результатов'!P10</f>
        <v>0</v>
      </c>
      <c r="Q18" s="21">
        <f>'Таблица результатов'!Q10</f>
        <v>0</v>
      </c>
      <c r="R18" s="21">
        <f>'Таблица результатов'!R10</f>
        <v>0</v>
      </c>
      <c r="S18" s="21">
        <f>'Таблица результатов'!S10</f>
        <v>0</v>
      </c>
      <c r="T18" s="21">
        <f>'Таблица результатов'!T10</f>
        <v>0</v>
      </c>
      <c r="U18" s="21">
        <f>'Таблица результатов'!U10</f>
        <v>0</v>
      </c>
      <c r="V18" s="21">
        <f>'Таблица результатов'!V10</f>
        <v>0</v>
      </c>
      <c r="W18" s="21">
        <f>'Таблица результатов'!W10</f>
        <v>0</v>
      </c>
      <c r="X18" s="21">
        <f>SUM(C18:P18)</f>
        <v>0</v>
      </c>
      <c r="Y18" s="21">
        <f>'Таблица результатов'!Y10</f>
        <v>0</v>
      </c>
      <c r="Z18" s="22">
        <f>'Таблица результатов'!AA10</f>
        <v>2</v>
      </c>
    </row>
    <row r="19" spans="1:26" s="13" customFormat="1" ht="32.25" customHeight="1">
      <c r="A19" s="23" t="s">
        <v>0</v>
      </c>
      <c r="B19" s="23" t="s">
        <v>1</v>
      </c>
      <c r="C19" s="23" t="s">
        <v>2</v>
      </c>
      <c r="D19" s="23" t="s">
        <v>3</v>
      </c>
      <c r="E19" s="23" t="s">
        <v>4</v>
      </c>
      <c r="F19" s="23" t="s">
        <v>5</v>
      </c>
      <c r="G19" s="23" t="s">
        <v>6</v>
      </c>
      <c r="H19" s="23" t="s">
        <v>7</v>
      </c>
      <c r="I19" s="23" t="s">
        <v>8</v>
      </c>
      <c r="J19" s="23" t="s">
        <v>9</v>
      </c>
      <c r="K19" s="23" t="s">
        <v>10</v>
      </c>
      <c r="L19" s="23" t="s">
        <v>11</v>
      </c>
      <c r="M19" s="23" t="s">
        <v>12</v>
      </c>
      <c r="N19" s="23" t="s">
        <v>13</v>
      </c>
      <c r="O19" s="23" t="s">
        <v>14</v>
      </c>
      <c r="P19" s="23" t="s">
        <v>15</v>
      </c>
      <c r="Q19" s="23" t="s">
        <v>28</v>
      </c>
      <c r="R19" s="23" t="s">
        <v>29</v>
      </c>
      <c r="S19" s="23" t="s">
        <v>30</v>
      </c>
      <c r="T19" s="23" t="s">
        <v>31</v>
      </c>
      <c r="U19" s="23" t="s">
        <v>32</v>
      </c>
      <c r="V19" s="23" t="s">
        <v>33</v>
      </c>
      <c r="W19" s="23" t="s">
        <v>34</v>
      </c>
      <c r="X19" s="23" t="s">
        <v>18</v>
      </c>
      <c r="Y19" s="24" t="s">
        <v>19</v>
      </c>
      <c r="Z19" s="23" t="s">
        <v>21</v>
      </c>
    </row>
    <row r="20" spans="1:26" s="2" customFormat="1" ht="22.5" customHeight="1">
      <c r="A20" s="21">
        <v>10</v>
      </c>
      <c r="B20" s="21">
        <f>'Таблица результатов'!B11</f>
        <v>0</v>
      </c>
      <c r="C20" s="21">
        <f>'Таблица результатов'!C11</f>
        <v>0</v>
      </c>
      <c r="D20" s="21">
        <f>'Таблица результатов'!D11</f>
        <v>0</v>
      </c>
      <c r="E20" s="21">
        <f>'Таблица результатов'!E11</f>
        <v>0</v>
      </c>
      <c r="F20" s="21">
        <f>'Таблица результатов'!F11</f>
        <v>0</v>
      </c>
      <c r="G20" s="21">
        <f>'Таблица результатов'!G11</f>
        <v>0</v>
      </c>
      <c r="H20" s="21">
        <f>'Таблица результатов'!H11</f>
        <v>0</v>
      </c>
      <c r="I20" s="21">
        <f>'Таблица результатов'!I11</f>
        <v>0</v>
      </c>
      <c r="J20" s="21">
        <f>'Таблица результатов'!J11</f>
        <v>0</v>
      </c>
      <c r="K20" s="21">
        <f>'Таблица результатов'!K11</f>
        <v>0</v>
      </c>
      <c r="L20" s="21">
        <f>'Таблица результатов'!L11</f>
        <v>0</v>
      </c>
      <c r="M20" s="21">
        <f>'Таблица результатов'!M11</f>
        <v>0</v>
      </c>
      <c r="N20" s="21">
        <f>'Таблица результатов'!N11</f>
        <v>0</v>
      </c>
      <c r="O20" s="21">
        <f>'Таблица результатов'!O11</f>
        <v>0</v>
      </c>
      <c r="P20" s="21">
        <f>'Таблица результатов'!P11</f>
        <v>0</v>
      </c>
      <c r="Q20" s="21">
        <f>'Таблица результатов'!Q11</f>
        <v>0</v>
      </c>
      <c r="R20" s="21">
        <f>'Таблица результатов'!R11</f>
        <v>0</v>
      </c>
      <c r="S20" s="21">
        <f>'Таблица результатов'!S11</f>
        <v>0</v>
      </c>
      <c r="T20" s="21">
        <f>'Таблица результатов'!T11</f>
        <v>0</v>
      </c>
      <c r="U20" s="21">
        <f>'Таблица результатов'!U11</f>
        <v>0</v>
      </c>
      <c r="V20" s="21">
        <f>'Таблица результатов'!V11</f>
        <v>0</v>
      </c>
      <c r="W20" s="21">
        <f>'Таблица результатов'!W11</f>
        <v>0</v>
      </c>
      <c r="X20" s="21">
        <f>SUM(C20:P20)</f>
        <v>0</v>
      </c>
      <c r="Y20" s="21">
        <f>'Таблица результатов'!Y11</f>
        <v>0</v>
      </c>
      <c r="Z20" s="22">
        <f>'Таблица результатов'!AA11</f>
        <v>2</v>
      </c>
    </row>
    <row r="21" spans="1:26" s="13" customFormat="1" ht="32.25" customHeight="1">
      <c r="A21" s="23" t="s">
        <v>0</v>
      </c>
      <c r="B21" s="23" t="s">
        <v>1</v>
      </c>
      <c r="C21" s="23" t="s">
        <v>2</v>
      </c>
      <c r="D21" s="23" t="s">
        <v>3</v>
      </c>
      <c r="E21" s="23" t="s">
        <v>4</v>
      </c>
      <c r="F21" s="23" t="s">
        <v>5</v>
      </c>
      <c r="G21" s="23" t="s">
        <v>6</v>
      </c>
      <c r="H21" s="23" t="s">
        <v>7</v>
      </c>
      <c r="I21" s="23" t="s">
        <v>8</v>
      </c>
      <c r="J21" s="23" t="s">
        <v>9</v>
      </c>
      <c r="K21" s="23" t="s">
        <v>10</v>
      </c>
      <c r="L21" s="23" t="s">
        <v>11</v>
      </c>
      <c r="M21" s="23" t="s">
        <v>12</v>
      </c>
      <c r="N21" s="23" t="s">
        <v>13</v>
      </c>
      <c r="O21" s="23" t="s">
        <v>14</v>
      </c>
      <c r="P21" s="23" t="s">
        <v>15</v>
      </c>
      <c r="Q21" s="23" t="s">
        <v>28</v>
      </c>
      <c r="R21" s="23" t="s">
        <v>29</v>
      </c>
      <c r="S21" s="23" t="s">
        <v>30</v>
      </c>
      <c r="T21" s="23" t="s">
        <v>31</v>
      </c>
      <c r="U21" s="23" t="s">
        <v>32</v>
      </c>
      <c r="V21" s="23" t="s">
        <v>33</v>
      </c>
      <c r="W21" s="23" t="s">
        <v>34</v>
      </c>
      <c r="X21" s="23" t="s">
        <v>18</v>
      </c>
      <c r="Y21" s="24" t="s">
        <v>19</v>
      </c>
      <c r="Z21" s="23" t="s">
        <v>21</v>
      </c>
    </row>
    <row r="22" spans="1:26" s="2" customFormat="1" ht="22.5" customHeight="1">
      <c r="A22" s="21">
        <v>11</v>
      </c>
      <c r="B22" s="21">
        <f>'Таблица результатов'!B12</f>
        <v>0</v>
      </c>
      <c r="C22" s="21">
        <f>'Таблица результатов'!C12</f>
        <v>0</v>
      </c>
      <c r="D22" s="21">
        <f>'Таблица результатов'!D12</f>
        <v>0</v>
      </c>
      <c r="E22" s="21">
        <f>'Таблица результатов'!E12</f>
        <v>0</v>
      </c>
      <c r="F22" s="21">
        <f>'Таблица результатов'!F12</f>
        <v>0</v>
      </c>
      <c r="G22" s="21">
        <f>'Таблица результатов'!G12</f>
        <v>0</v>
      </c>
      <c r="H22" s="21">
        <f>'Таблица результатов'!H12</f>
        <v>0</v>
      </c>
      <c r="I22" s="21">
        <f>'Таблица результатов'!I12</f>
        <v>0</v>
      </c>
      <c r="J22" s="21">
        <f>'Таблица результатов'!J12</f>
        <v>0</v>
      </c>
      <c r="K22" s="21">
        <f>'Таблица результатов'!K12</f>
        <v>0</v>
      </c>
      <c r="L22" s="21">
        <f>'Таблица результатов'!L12</f>
        <v>0</v>
      </c>
      <c r="M22" s="21">
        <f>'Таблица результатов'!M12</f>
        <v>0</v>
      </c>
      <c r="N22" s="21">
        <f>'Таблица результатов'!N12</f>
        <v>0</v>
      </c>
      <c r="O22" s="21">
        <f>'Таблица результатов'!O12</f>
        <v>0</v>
      </c>
      <c r="P22" s="21">
        <f>'Таблица результатов'!P12</f>
        <v>0</v>
      </c>
      <c r="Q22" s="21">
        <f>'Таблица результатов'!Q12</f>
        <v>0</v>
      </c>
      <c r="R22" s="21">
        <f>'Таблица результатов'!R12</f>
        <v>0</v>
      </c>
      <c r="S22" s="21">
        <f>'Таблица результатов'!S12</f>
        <v>0</v>
      </c>
      <c r="T22" s="21">
        <f>'Таблица результатов'!T12</f>
        <v>0</v>
      </c>
      <c r="U22" s="21">
        <f>'Таблица результатов'!U12</f>
        <v>0</v>
      </c>
      <c r="V22" s="21">
        <f>'Таблица результатов'!V12</f>
        <v>0</v>
      </c>
      <c r="W22" s="21">
        <f>'Таблица результатов'!W12</f>
        <v>0</v>
      </c>
      <c r="X22" s="21">
        <f>SUM(C22:P22)</f>
        <v>0</v>
      </c>
      <c r="Y22" s="21">
        <f>'Таблица результатов'!Y12</f>
        <v>0</v>
      </c>
      <c r="Z22" s="22">
        <f>'Таблица результатов'!AA12</f>
        <v>2</v>
      </c>
    </row>
    <row r="23" spans="1:26" s="13" customFormat="1" ht="32.25" customHeight="1">
      <c r="A23" s="23" t="s">
        <v>0</v>
      </c>
      <c r="B23" s="23" t="s">
        <v>1</v>
      </c>
      <c r="C23" s="23" t="s">
        <v>2</v>
      </c>
      <c r="D23" s="23" t="s">
        <v>3</v>
      </c>
      <c r="E23" s="23" t="s">
        <v>4</v>
      </c>
      <c r="F23" s="23" t="s">
        <v>5</v>
      </c>
      <c r="G23" s="23" t="s">
        <v>6</v>
      </c>
      <c r="H23" s="23" t="s">
        <v>7</v>
      </c>
      <c r="I23" s="23" t="s">
        <v>8</v>
      </c>
      <c r="J23" s="23" t="s">
        <v>9</v>
      </c>
      <c r="K23" s="23" t="s">
        <v>10</v>
      </c>
      <c r="L23" s="23" t="s">
        <v>11</v>
      </c>
      <c r="M23" s="23" t="s">
        <v>12</v>
      </c>
      <c r="N23" s="23" t="s">
        <v>13</v>
      </c>
      <c r="O23" s="23" t="s">
        <v>14</v>
      </c>
      <c r="P23" s="23" t="s">
        <v>15</v>
      </c>
      <c r="Q23" s="23" t="s">
        <v>28</v>
      </c>
      <c r="R23" s="23" t="s">
        <v>29</v>
      </c>
      <c r="S23" s="23" t="s">
        <v>30</v>
      </c>
      <c r="T23" s="23" t="s">
        <v>31</v>
      </c>
      <c r="U23" s="23" t="s">
        <v>32</v>
      </c>
      <c r="V23" s="23" t="s">
        <v>33</v>
      </c>
      <c r="W23" s="23" t="s">
        <v>34</v>
      </c>
      <c r="X23" s="23" t="s">
        <v>18</v>
      </c>
      <c r="Y23" s="24" t="s">
        <v>19</v>
      </c>
      <c r="Z23" s="23" t="s">
        <v>21</v>
      </c>
    </row>
    <row r="24" spans="1:26" s="2" customFormat="1" ht="22.5" customHeight="1">
      <c r="A24" s="21">
        <v>12</v>
      </c>
      <c r="B24" s="21">
        <f>'Таблица результатов'!B13</f>
        <v>0</v>
      </c>
      <c r="C24" s="21">
        <f>'Таблица результатов'!C13</f>
        <v>0</v>
      </c>
      <c r="D24" s="21">
        <f>'Таблица результатов'!D13</f>
        <v>0</v>
      </c>
      <c r="E24" s="21">
        <f>'Таблица результатов'!E13</f>
        <v>0</v>
      </c>
      <c r="F24" s="21">
        <f>'Таблица результатов'!F13</f>
        <v>0</v>
      </c>
      <c r="G24" s="21">
        <f>'Таблица результатов'!G13</f>
        <v>0</v>
      </c>
      <c r="H24" s="21">
        <f>'Таблица результатов'!H13</f>
        <v>0</v>
      </c>
      <c r="I24" s="21">
        <f>'Таблица результатов'!I13</f>
        <v>0</v>
      </c>
      <c r="J24" s="21">
        <f>'Таблица результатов'!J13</f>
        <v>0</v>
      </c>
      <c r="K24" s="21">
        <f>'Таблица результатов'!K13</f>
        <v>0</v>
      </c>
      <c r="L24" s="21">
        <f>'Таблица результатов'!L13</f>
        <v>0</v>
      </c>
      <c r="M24" s="21">
        <f>'Таблица результатов'!M13</f>
        <v>0</v>
      </c>
      <c r="N24" s="21">
        <f>'Таблица результатов'!N13</f>
        <v>0</v>
      </c>
      <c r="O24" s="21">
        <f>'Таблица результатов'!O13</f>
        <v>0</v>
      </c>
      <c r="P24" s="21">
        <f>'Таблица результатов'!P13</f>
        <v>0</v>
      </c>
      <c r="Q24" s="21">
        <f>'Таблица результатов'!Q13</f>
        <v>0</v>
      </c>
      <c r="R24" s="21">
        <f>'Таблица результатов'!R13</f>
        <v>0</v>
      </c>
      <c r="S24" s="21">
        <f>'Таблица результатов'!S13</f>
        <v>0</v>
      </c>
      <c r="T24" s="21">
        <f>'Таблица результатов'!T13</f>
        <v>0</v>
      </c>
      <c r="U24" s="21">
        <f>'Таблица результатов'!U13</f>
        <v>0</v>
      </c>
      <c r="V24" s="21">
        <f>'Таблица результатов'!V13</f>
        <v>0</v>
      </c>
      <c r="W24" s="21">
        <f>'Таблица результатов'!W13</f>
        <v>0</v>
      </c>
      <c r="X24" s="21">
        <f>SUM(C24:P24)</f>
        <v>0</v>
      </c>
      <c r="Y24" s="21">
        <f>'Таблица результатов'!Y13</f>
        <v>0</v>
      </c>
      <c r="Z24" s="22">
        <f>'Таблица результатов'!AA13</f>
        <v>2</v>
      </c>
    </row>
    <row r="25" spans="1:26" s="13" customFormat="1" ht="32.25" customHeight="1">
      <c r="A25" s="23" t="s">
        <v>0</v>
      </c>
      <c r="B25" s="23" t="s">
        <v>1</v>
      </c>
      <c r="C25" s="23" t="s">
        <v>2</v>
      </c>
      <c r="D25" s="23" t="s">
        <v>3</v>
      </c>
      <c r="E25" s="23" t="s">
        <v>4</v>
      </c>
      <c r="F25" s="23" t="s">
        <v>5</v>
      </c>
      <c r="G25" s="23" t="s">
        <v>6</v>
      </c>
      <c r="H25" s="23" t="s">
        <v>7</v>
      </c>
      <c r="I25" s="23" t="s">
        <v>8</v>
      </c>
      <c r="J25" s="23" t="s">
        <v>9</v>
      </c>
      <c r="K25" s="23" t="s">
        <v>10</v>
      </c>
      <c r="L25" s="23" t="s">
        <v>11</v>
      </c>
      <c r="M25" s="23" t="s">
        <v>12</v>
      </c>
      <c r="N25" s="23" t="s">
        <v>13</v>
      </c>
      <c r="O25" s="23" t="s">
        <v>14</v>
      </c>
      <c r="P25" s="23" t="s">
        <v>15</v>
      </c>
      <c r="Q25" s="23" t="s">
        <v>28</v>
      </c>
      <c r="R25" s="23" t="s">
        <v>29</v>
      </c>
      <c r="S25" s="23" t="s">
        <v>30</v>
      </c>
      <c r="T25" s="23" t="s">
        <v>31</v>
      </c>
      <c r="U25" s="23" t="s">
        <v>32</v>
      </c>
      <c r="V25" s="23" t="s">
        <v>33</v>
      </c>
      <c r="W25" s="23" t="s">
        <v>34</v>
      </c>
      <c r="X25" s="23" t="s">
        <v>18</v>
      </c>
      <c r="Y25" s="24" t="s">
        <v>19</v>
      </c>
      <c r="Z25" s="23" t="s">
        <v>21</v>
      </c>
    </row>
    <row r="26" spans="1:26" s="2" customFormat="1" ht="22.5" customHeight="1">
      <c r="A26" s="21">
        <v>13</v>
      </c>
      <c r="B26" s="21">
        <f>'Таблица результатов'!B14</f>
        <v>0</v>
      </c>
      <c r="C26" s="21">
        <f>'Таблица результатов'!C14</f>
        <v>0</v>
      </c>
      <c r="D26" s="21">
        <f>'Таблица результатов'!D14</f>
        <v>0</v>
      </c>
      <c r="E26" s="21">
        <f>'Таблица результатов'!E14</f>
        <v>0</v>
      </c>
      <c r="F26" s="21">
        <f>'Таблица результатов'!F14</f>
        <v>0</v>
      </c>
      <c r="G26" s="21">
        <f>'Таблица результатов'!G14</f>
        <v>0</v>
      </c>
      <c r="H26" s="21">
        <f>'Таблица результатов'!H14</f>
        <v>0</v>
      </c>
      <c r="I26" s="21">
        <f>'Таблица результатов'!I14</f>
        <v>0</v>
      </c>
      <c r="J26" s="21">
        <f>'Таблица результатов'!J14</f>
        <v>0</v>
      </c>
      <c r="K26" s="21">
        <f>'Таблица результатов'!K14</f>
        <v>0</v>
      </c>
      <c r="L26" s="21">
        <f>'Таблица результатов'!L14</f>
        <v>0</v>
      </c>
      <c r="M26" s="21">
        <f>'Таблица результатов'!M14</f>
        <v>0</v>
      </c>
      <c r="N26" s="21">
        <f>'Таблица результатов'!N14</f>
        <v>0</v>
      </c>
      <c r="O26" s="21">
        <f>'Таблица результатов'!O14</f>
        <v>0</v>
      </c>
      <c r="P26" s="21">
        <f>'Таблица результатов'!P14</f>
        <v>0</v>
      </c>
      <c r="Q26" s="21">
        <f>'Таблица результатов'!Q14</f>
        <v>0</v>
      </c>
      <c r="R26" s="21">
        <f>'Таблица результатов'!R14</f>
        <v>0</v>
      </c>
      <c r="S26" s="21">
        <f>'Таблица результатов'!S14</f>
        <v>0</v>
      </c>
      <c r="T26" s="21">
        <f>'Таблица результатов'!T14</f>
        <v>0</v>
      </c>
      <c r="U26" s="21">
        <f>'Таблица результатов'!U14</f>
        <v>0</v>
      </c>
      <c r="V26" s="21">
        <f>'Таблица результатов'!V14</f>
        <v>0</v>
      </c>
      <c r="W26" s="21">
        <f>'Таблица результатов'!W14</f>
        <v>0</v>
      </c>
      <c r="X26" s="21">
        <f>SUM(C26:P26)</f>
        <v>0</v>
      </c>
      <c r="Y26" s="21">
        <f>'Таблица результатов'!Y14</f>
        <v>0</v>
      </c>
      <c r="Z26" s="22">
        <f>'Таблица результатов'!AA14</f>
        <v>2</v>
      </c>
    </row>
    <row r="27" spans="1:26" s="13" customFormat="1" ht="32.25" customHeight="1">
      <c r="A27" s="23" t="s">
        <v>0</v>
      </c>
      <c r="B27" s="23" t="s">
        <v>1</v>
      </c>
      <c r="C27" s="23" t="s">
        <v>2</v>
      </c>
      <c r="D27" s="23" t="s">
        <v>3</v>
      </c>
      <c r="E27" s="23" t="s">
        <v>4</v>
      </c>
      <c r="F27" s="23" t="s">
        <v>5</v>
      </c>
      <c r="G27" s="23" t="s">
        <v>6</v>
      </c>
      <c r="H27" s="23" t="s">
        <v>7</v>
      </c>
      <c r="I27" s="23" t="s">
        <v>8</v>
      </c>
      <c r="J27" s="23" t="s">
        <v>9</v>
      </c>
      <c r="K27" s="23" t="s">
        <v>10</v>
      </c>
      <c r="L27" s="23" t="s">
        <v>11</v>
      </c>
      <c r="M27" s="23" t="s">
        <v>12</v>
      </c>
      <c r="N27" s="23" t="s">
        <v>13</v>
      </c>
      <c r="O27" s="23" t="s">
        <v>14</v>
      </c>
      <c r="P27" s="23" t="s">
        <v>15</v>
      </c>
      <c r="Q27" s="23" t="s">
        <v>28</v>
      </c>
      <c r="R27" s="23" t="s">
        <v>29</v>
      </c>
      <c r="S27" s="23" t="s">
        <v>30</v>
      </c>
      <c r="T27" s="23" t="s">
        <v>31</v>
      </c>
      <c r="U27" s="23" t="s">
        <v>32</v>
      </c>
      <c r="V27" s="23" t="s">
        <v>33</v>
      </c>
      <c r="W27" s="23" t="s">
        <v>34</v>
      </c>
      <c r="X27" s="23" t="s">
        <v>18</v>
      </c>
      <c r="Y27" s="24" t="s">
        <v>19</v>
      </c>
      <c r="Z27" s="23" t="s">
        <v>21</v>
      </c>
    </row>
    <row r="28" spans="1:26" s="2" customFormat="1" ht="22.5" customHeight="1">
      <c r="A28" s="21">
        <v>14</v>
      </c>
      <c r="B28" s="21">
        <f>'Таблица результатов'!B15</f>
        <v>0</v>
      </c>
      <c r="C28" s="21">
        <f>'Таблица результатов'!C15</f>
        <v>0</v>
      </c>
      <c r="D28" s="21">
        <f>'Таблица результатов'!D15</f>
        <v>0</v>
      </c>
      <c r="E28" s="21">
        <f>'Таблица результатов'!E15</f>
        <v>0</v>
      </c>
      <c r="F28" s="21">
        <f>'Таблица результатов'!F15</f>
        <v>0</v>
      </c>
      <c r="G28" s="21">
        <f>'Таблица результатов'!G15</f>
        <v>0</v>
      </c>
      <c r="H28" s="21">
        <f>'Таблица результатов'!H15</f>
        <v>0</v>
      </c>
      <c r="I28" s="21">
        <f>'Таблица результатов'!I15</f>
        <v>0</v>
      </c>
      <c r="J28" s="21">
        <f>'Таблица результатов'!J15</f>
        <v>0</v>
      </c>
      <c r="K28" s="21">
        <f>'Таблица результатов'!K15</f>
        <v>0</v>
      </c>
      <c r="L28" s="21">
        <f>'Таблица результатов'!L15</f>
        <v>0</v>
      </c>
      <c r="M28" s="21">
        <f>'Таблица результатов'!M15</f>
        <v>0</v>
      </c>
      <c r="N28" s="21">
        <f>'Таблица результатов'!N15</f>
        <v>0</v>
      </c>
      <c r="O28" s="21">
        <f>'Таблица результатов'!O15</f>
        <v>0</v>
      </c>
      <c r="P28" s="21">
        <f>'Таблица результатов'!P15</f>
        <v>0</v>
      </c>
      <c r="Q28" s="21">
        <f>'Таблица результатов'!Q15</f>
        <v>0</v>
      </c>
      <c r="R28" s="21">
        <f>'Таблица результатов'!R15</f>
        <v>0</v>
      </c>
      <c r="S28" s="21">
        <f>'Таблица результатов'!S15</f>
        <v>0</v>
      </c>
      <c r="T28" s="21">
        <f>'Таблица результатов'!T15</f>
        <v>0</v>
      </c>
      <c r="U28" s="21">
        <f>'Таблица результатов'!U15</f>
        <v>0</v>
      </c>
      <c r="V28" s="21">
        <f>'Таблица результатов'!V15</f>
        <v>0</v>
      </c>
      <c r="W28" s="21">
        <f>'Таблица результатов'!W15</f>
        <v>0</v>
      </c>
      <c r="X28" s="21">
        <f>SUM(C28:P28)</f>
        <v>0</v>
      </c>
      <c r="Y28" s="21">
        <f>'Таблица результатов'!Y15</f>
        <v>0</v>
      </c>
      <c r="Z28" s="22">
        <f>'Таблица результатов'!AA15</f>
        <v>2</v>
      </c>
    </row>
    <row r="29" spans="1:26" s="13" customFormat="1" ht="32.25" customHeight="1">
      <c r="A29" s="23" t="s">
        <v>0</v>
      </c>
      <c r="B29" s="23" t="s">
        <v>1</v>
      </c>
      <c r="C29" s="23" t="s">
        <v>2</v>
      </c>
      <c r="D29" s="23" t="s">
        <v>3</v>
      </c>
      <c r="E29" s="23" t="s">
        <v>4</v>
      </c>
      <c r="F29" s="23" t="s">
        <v>5</v>
      </c>
      <c r="G29" s="23" t="s">
        <v>6</v>
      </c>
      <c r="H29" s="23" t="s">
        <v>7</v>
      </c>
      <c r="I29" s="23" t="s">
        <v>8</v>
      </c>
      <c r="J29" s="23" t="s">
        <v>9</v>
      </c>
      <c r="K29" s="23" t="s">
        <v>10</v>
      </c>
      <c r="L29" s="23" t="s">
        <v>11</v>
      </c>
      <c r="M29" s="23" t="s">
        <v>12</v>
      </c>
      <c r="N29" s="23" t="s">
        <v>13</v>
      </c>
      <c r="O29" s="23" t="s">
        <v>14</v>
      </c>
      <c r="P29" s="23" t="s">
        <v>15</v>
      </c>
      <c r="Q29" s="23" t="s">
        <v>28</v>
      </c>
      <c r="R29" s="23" t="s">
        <v>29</v>
      </c>
      <c r="S29" s="23" t="s">
        <v>30</v>
      </c>
      <c r="T29" s="23" t="s">
        <v>31</v>
      </c>
      <c r="U29" s="23" t="s">
        <v>32</v>
      </c>
      <c r="V29" s="23" t="s">
        <v>33</v>
      </c>
      <c r="W29" s="23" t="s">
        <v>34</v>
      </c>
      <c r="X29" s="23" t="s">
        <v>18</v>
      </c>
      <c r="Y29" s="24" t="s">
        <v>19</v>
      </c>
      <c r="Z29" s="23" t="s">
        <v>21</v>
      </c>
    </row>
    <row r="30" spans="1:26" s="2" customFormat="1" ht="22.5" customHeight="1">
      <c r="A30" s="21">
        <v>15</v>
      </c>
      <c r="B30" s="21">
        <f>'Таблица результатов'!B16</f>
        <v>0</v>
      </c>
      <c r="C30" s="21">
        <f>'Таблица результатов'!C16</f>
        <v>0</v>
      </c>
      <c r="D30" s="21">
        <f>'Таблица результатов'!D16</f>
        <v>0</v>
      </c>
      <c r="E30" s="21">
        <f>'Таблица результатов'!E16</f>
        <v>0</v>
      </c>
      <c r="F30" s="21">
        <f>'Таблица результатов'!F16</f>
        <v>0</v>
      </c>
      <c r="G30" s="21">
        <f>'Таблица результатов'!G16</f>
        <v>0</v>
      </c>
      <c r="H30" s="21">
        <f>'Таблица результатов'!H16</f>
        <v>0</v>
      </c>
      <c r="I30" s="21">
        <f>'Таблица результатов'!I16</f>
        <v>0</v>
      </c>
      <c r="J30" s="21">
        <f>'Таблица результатов'!J16</f>
        <v>0</v>
      </c>
      <c r="K30" s="21">
        <f>'Таблица результатов'!K16</f>
        <v>0</v>
      </c>
      <c r="L30" s="21">
        <f>'Таблица результатов'!L16</f>
        <v>0</v>
      </c>
      <c r="M30" s="21">
        <f>'Таблица результатов'!M16</f>
        <v>0</v>
      </c>
      <c r="N30" s="21">
        <f>'Таблица результатов'!N16</f>
        <v>0</v>
      </c>
      <c r="O30" s="21">
        <f>'Таблица результатов'!O16</f>
        <v>0</v>
      </c>
      <c r="P30" s="21">
        <f>'Таблица результатов'!P16</f>
        <v>0</v>
      </c>
      <c r="Q30" s="21">
        <f>'Таблица результатов'!Q16</f>
        <v>0</v>
      </c>
      <c r="R30" s="21">
        <f>'Таблица результатов'!R16</f>
        <v>0</v>
      </c>
      <c r="S30" s="21">
        <f>'Таблица результатов'!S16</f>
        <v>0</v>
      </c>
      <c r="T30" s="21">
        <f>'Таблица результатов'!T16</f>
        <v>0</v>
      </c>
      <c r="U30" s="21">
        <f>'Таблица результатов'!U16</f>
        <v>0</v>
      </c>
      <c r="V30" s="21">
        <f>'Таблица результатов'!V16</f>
        <v>0</v>
      </c>
      <c r="W30" s="21">
        <f>'Таблица результатов'!W16</f>
        <v>0</v>
      </c>
      <c r="X30" s="21">
        <f>SUM(C30:P30)</f>
        <v>0</v>
      </c>
      <c r="Y30" s="21">
        <f>'Таблица результатов'!Y16</f>
        <v>0</v>
      </c>
      <c r="Z30" s="22">
        <f>'Таблица результатов'!AA16</f>
        <v>2</v>
      </c>
    </row>
    <row r="31" spans="1:26" s="13" customFormat="1" ht="32.25" customHeight="1">
      <c r="A31" s="23" t="s">
        <v>0</v>
      </c>
      <c r="B31" s="23" t="s">
        <v>1</v>
      </c>
      <c r="C31" s="23" t="s">
        <v>2</v>
      </c>
      <c r="D31" s="23" t="s">
        <v>3</v>
      </c>
      <c r="E31" s="23" t="s">
        <v>4</v>
      </c>
      <c r="F31" s="23" t="s">
        <v>5</v>
      </c>
      <c r="G31" s="23" t="s">
        <v>6</v>
      </c>
      <c r="H31" s="23" t="s">
        <v>7</v>
      </c>
      <c r="I31" s="23" t="s">
        <v>8</v>
      </c>
      <c r="J31" s="23" t="s">
        <v>9</v>
      </c>
      <c r="K31" s="23" t="s">
        <v>10</v>
      </c>
      <c r="L31" s="23" t="s">
        <v>11</v>
      </c>
      <c r="M31" s="23" t="s">
        <v>12</v>
      </c>
      <c r="N31" s="23" t="s">
        <v>13</v>
      </c>
      <c r="O31" s="23" t="s">
        <v>14</v>
      </c>
      <c r="P31" s="23" t="s">
        <v>15</v>
      </c>
      <c r="Q31" s="23" t="s">
        <v>28</v>
      </c>
      <c r="R31" s="23" t="s">
        <v>29</v>
      </c>
      <c r="S31" s="23" t="s">
        <v>30</v>
      </c>
      <c r="T31" s="23" t="s">
        <v>31</v>
      </c>
      <c r="U31" s="23" t="s">
        <v>32</v>
      </c>
      <c r="V31" s="23" t="s">
        <v>33</v>
      </c>
      <c r="W31" s="23" t="s">
        <v>34</v>
      </c>
      <c r="X31" s="23" t="s">
        <v>18</v>
      </c>
      <c r="Y31" s="24" t="s">
        <v>19</v>
      </c>
      <c r="Z31" s="23" t="s">
        <v>21</v>
      </c>
    </row>
    <row r="32" spans="1:26" s="2" customFormat="1" ht="22.5" customHeight="1">
      <c r="A32" s="21">
        <v>16</v>
      </c>
      <c r="B32" s="21">
        <f>'Таблица результатов'!B17</f>
        <v>0</v>
      </c>
      <c r="C32" s="21">
        <f>'Таблица результатов'!C17</f>
        <v>0</v>
      </c>
      <c r="D32" s="21">
        <f>'Таблица результатов'!D17</f>
        <v>0</v>
      </c>
      <c r="E32" s="21">
        <f>'Таблица результатов'!E17</f>
        <v>0</v>
      </c>
      <c r="F32" s="21">
        <f>'Таблица результатов'!F17</f>
        <v>0</v>
      </c>
      <c r="G32" s="21">
        <f>'Таблица результатов'!G17</f>
        <v>0</v>
      </c>
      <c r="H32" s="21">
        <f>'Таблица результатов'!H17</f>
        <v>0</v>
      </c>
      <c r="I32" s="21">
        <f>'Таблица результатов'!I17</f>
        <v>0</v>
      </c>
      <c r="J32" s="21">
        <f>'Таблица результатов'!J17</f>
        <v>0</v>
      </c>
      <c r="K32" s="21">
        <f>'Таблица результатов'!K17</f>
        <v>0</v>
      </c>
      <c r="L32" s="21">
        <f>'Таблица результатов'!L17</f>
        <v>0</v>
      </c>
      <c r="M32" s="21">
        <f>'Таблица результатов'!M17</f>
        <v>0</v>
      </c>
      <c r="N32" s="21">
        <f>'Таблица результатов'!N17</f>
        <v>0</v>
      </c>
      <c r="O32" s="21">
        <f>'Таблица результатов'!O17</f>
        <v>0</v>
      </c>
      <c r="P32" s="21">
        <f>'Таблица результатов'!P17</f>
        <v>0</v>
      </c>
      <c r="Q32" s="21">
        <f>'Таблица результатов'!Q17</f>
        <v>0</v>
      </c>
      <c r="R32" s="21">
        <f>'Таблица результатов'!R17</f>
        <v>0</v>
      </c>
      <c r="S32" s="21">
        <f>'Таблица результатов'!S17</f>
        <v>0</v>
      </c>
      <c r="T32" s="21">
        <f>'Таблица результатов'!T17</f>
        <v>0</v>
      </c>
      <c r="U32" s="21">
        <f>'Таблица результатов'!U17</f>
        <v>0</v>
      </c>
      <c r="V32" s="21">
        <f>'Таблица результатов'!V17</f>
        <v>0</v>
      </c>
      <c r="W32" s="21">
        <f>'Таблица результатов'!W17</f>
        <v>0</v>
      </c>
      <c r="X32" s="21">
        <f>SUM(C32:P32)</f>
        <v>0</v>
      </c>
      <c r="Y32" s="21">
        <f>'Таблица результатов'!Y17</f>
        <v>0</v>
      </c>
      <c r="Z32" s="22">
        <f>'Таблица результатов'!AA17</f>
        <v>2</v>
      </c>
    </row>
    <row r="33" spans="1:26" s="13" customFormat="1" ht="32.25" customHeight="1">
      <c r="A33" s="23" t="s">
        <v>0</v>
      </c>
      <c r="B33" s="23" t="s">
        <v>1</v>
      </c>
      <c r="C33" s="23" t="s">
        <v>2</v>
      </c>
      <c r="D33" s="23" t="s">
        <v>3</v>
      </c>
      <c r="E33" s="23" t="s">
        <v>4</v>
      </c>
      <c r="F33" s="23" t="s">
        <v>5</v>
      </c>
      <c r="G33" s="23" t="s">
        <v>6</v>
      </c>
      <c r="H33" s="23" t="s">
        <v>7</v>
      </c>
      <c r="I33" s="23" t="s">
        <v>8</v>
      </c>
      <c r="J33" s="23" t="s">
        <v>9</v>
      </c>
      <c r="K33" s="23" t="s">
        <v>10</v>
      </c>
      <c r="L33" s="23" t="s">
        <v>11</v>
      </c>
      <c r="M33" s="23" t="s">
        <v>12</v>
      </c>
      <c r="N33" s="23" t="s">
        <v>13</v>
      </c>
      <c r="O33" s="23" t="s">
        <v>14</v>
      </c>
      <c r="P33" s="23" t="s">
        <v>15</v>
      </c>
      <c r="Q33" s="23" t="s">
        <v>28</v>
      </c>
      <c r="R33" s="23" t="s">
        <v>29</v>
      </c>
      <c r="S33" s="23" t="s">
        <v>30</v>
      </c>
      <c r="T33" s="23" t="s">
        <v>31</v>
      </c>
      <c r="U33" s="23" t="s">
        <v>32</v>
      </c>
      <c r="V33" s="23" t="s">
        <v>33</v>
      </c>
      <c r="W33" s="23" t="s">
        <v>34</v>
      </c>
      <c r="X33" s="23" t="s">
        <v>18</v>
      </c>
      <c r="Y33" s="24" t="s">
        <v>19</v>
      </c>
      <c r="Z33" s="23" t="s">
        <v>21</v>
      </c>
    </row>
    <row r="34" spans="1:26" s="2" customFormat="1" ht="22.5" customHeight="1">
      <c r="A34" s="21">
        <v>17</v>
      </c>
      <c r="B34" s="21">
        <f>'Таблица результатов'!B18</f>
        <v>0</v>
      </c>
      <c r="C34" s="21">
        <f>'Таблица результатов'!C18</f>
        <v>0</v>
      </c>
      <c r="D34" s="21">
        <f>'Таблица результатов'!D18</f>
        <v>0</v>
      </c>
      <c r="E34" s="21">
        <f>'Таблица результатов'!E18</f>
        <v>0</v>
      </c>
      <c r="F34" s="21">
        <f>'Таблица результатов'!F18</f>
        <v>0</v>
      </c>
      <c r="G34" s="21">
        <f>'Таблица результатов'!G18</f>
        <v>0</v>
      </c>
      <c r="H34" s="21">
        <f>'Таблица результатов'!H18</f>
        <v>0</v>
      </c>
      <c r="I34" s="21">
        <f>'Таблица результатов'!I18</f>
        <v>0</v>
      </c>
      <c r="J34" s="21">
        <f>'Таблица результатов'!J18</f>
        <v>0</v>
      </c>
      <c r="K34" s="21">
        <f>'Таблица результатов'!K18</f>
        <v>0</v>
      </c>
      <c r="L34" s="21">
        <f>'Таблица результатов'!L18</f>
        <v>0</v>
      </c>
      <c r="M34" s="21">
        <f>'Таблица результатов'!M18</f>
        <v>0</v>
      </c>
      <c r="N34" s="21">
        <f>'Таблица результатов'!N18</f>
        <v>0</v>
      </c>
      <c r="O34" s="21">
        <f>'Таблица результатов'!O18</f>
        <v>0</v>
      </c>
      <c r="P34" s="21">
        <f>'Таблица результатов'!P18</f>
        <v>0</v>
      </c>
      <c r="Q34" s="21">
        <f>'Таблица результатов'!Q18</f>
        <v>0</v>
      </c>
      <c r="R34" s="21">
        <f>'Таблица результатов'!R18</f>
        <v>0</v>
      </c>
      <c r="S34" s="21">
        <f>'Таблица результатов'!S18</f>
        <v>0</v>
      </c>
      <c r="T34" s="21">
        <f>'Таблица результатов'!T18</f>
        <v>0</v>
      </c>
      <c r="U34" s="21">
        <f>'Таблица результатов'!U18</f>
        <v>0</v>
      </c>
      <c r="V34" s="21">
        <f>'Таблица результатов'!V18</f>
        <v>0</v>
      </c>
      <c r="W34" s="21">
        <f>'Таблица результатов'!W18</f>
        <v>0</v>
      </c>
      <c r="X34" s="21">
        <f>SUM(C34:P34)</f>
        <v>0</v>
      </c>
      <c r="Y34" s="21">
        <f>'Таблица результатов'!Y18</f>
        <v>0</v>
      </c>
      <c r="Z34" s="22">
        <f>'Таблица результатов'!AA18</f>
        <v>2</v>
      </c>
    </row>
    <row r="35" spans="1:26" s="13" customFormat="1" ht="32.25" customHeight="1">
      <c r="A35" s="23" t="s">
        <v>0</v>
      </c>
      <c r="B35" s="23" t="s">
        <v>1</v>
      </c>
      <c r="C35" s="23" t="s">
        <v>2</v>
      </c>
      <c r="D35" s="23" t="s">
        <v>3</v>
      </c>
      <c r="E35" s="23" t="s">
        <v>4</v>
      </c>
      <c r="F35" s="23" t="s">
        <v>5</v>
      </c>
      <c r="G35" s="23" t="s">
        <v>6</v>
      </c>
      <c r="H35" s="23" t="s">
        <v>7</v>
      </c>
      <c r="I35" s="23" t="s">
        <v>8</v>
      </c>
      <c r="J35" s="23" t="s">
        <v>9</v>
      </c>
      <c r="K35" s="23" t="s">
        <v>10</v>
      </c>
      <c r="L35" s="23" t="s">
        <v>11</v>
      </c>
      <c r="M35" s="23" t="s">
        <v>12</v>
      </c>
      <c r="N35" s="23" t="s">
        <v>13</v>
      </c>
      <c r="O35" s="23" t="s">
        <v>14</v>
      </c>
      <c r="P35" s="23" t="s">
        <v>15</v>
      </c>
      <c r="Q35" s="23" t="s">
        <v>28</v>
      </c>
      <c r="R35" s="23" t="s">
        <v>29</v>
      </c>
      <c r="S35" s="23" t="s">
        <v>30</v>
      </c>
      <c r="T35" s="23" t="s">
        <v>31</v>
      </c>
      <c r="U35" s="23" t="s">
        <v>32</v>
      </c>
      <c r="V35" s="23" t="s">
        <v>33</v>
      </c>
      <c r="W35" s="23" t="s">
        <v>34</v>
      </c>
      <c r="X35" s="23" t="s">
        <v>18</v>
      </c>
      <c r="Y35" s="24" t="s">
        <v>19</v>
      </c>
      <c r="Z35" s="23" t="s">
        <v>21</v>
      </c>
    </row>
    <row r="36" spans="1:26" s="2" customFormat="1" ht="22.5" customHeight="1">
      <c r="A36" s="21">
        <v>18</v>
      </c>
      <c r="B36" s="21">
        <f>'Таблица результатов'!B19</f>
        <v>0</v>
      </c>
      <c r="C36" s="21">
        <f>'Таблица результатов'!C19</f>
        <v>0</v>
      </c>
      <c r="D36" s="21">
        <f>'Таблица результатов'!D19</f>
        <v>0</v>
      </c>
      <c r="E36" s="21">
        <f>'Таблица результатов'!E19</f>
        <v>0</v>
      </c>
      <c r="F36" s="21">
        <f>'Таблица результатов'!F19</f>
        <v>0</v>
      </c>
      <c r="G36" s="21">
        <f>'Таблица результатов'!G19</f>
        <v>0</v>
      </c>
      <c r="H36" s="21">
        <f>'Таблица результатов'!H19</f>
        <v>0</v>
      </c>
      <c r="I36" s="21">
        <f>'Таблица результатов'!I19</f>
        <v>0</v>
      </c>
      <c r="J36" s="21">
        <f>'Таблица результатов'!J19</f>
        <v>0</v>
      </c>
      <c r="K36" s="21">
        <f>'Таблица результатов'!K19</f>
        <v>0</v>
      </c>
      <c r="L36" s="21">
        <f>'Таблица результатов'!L19</f>
        <v>0</v>
      </c>
      <c r="M36" s="21">
        <f>'Таблица результатов'!M19</f>
        <v>0</v>
      </c>
      <c r="N36" s="21">
        <f>'Таблица результатов'!N19</f>
        <v>0</v>
      </c>
      <c r="O36" s="21">
        <f>'Таблица результатов'!O19</f>
        <v>0</v>
      </c>
      <c r="P36" s="21">
        <f>'Таблица результатов'!P19</f>
        <v>0</v>
      </c>
      <c r="Q36" s="21">
        <f>'Таблица результатов'!Q19</f>
        <v>0</v>
      </c>
      <c r="R36" s="21">
        <f>'Таблица результатов'!R19</f>
        <v>0</v>
      </c>
      <c r="S36" s="21">
        <f>'Таблица результатов'!S19</f>
        <v>0</v>
      </c>
      <c r="T36" s="21">
        <f>'Таблица результатов'!T19</f>
        <v>0</v>
      </c>
      <c r="U36" s="21">
        <f>'Таблица результатов'!U19</f>
        <v>0</v>
      </c>
      <c r="V36" s="21">
        <f>'Таблица результатов'!V19</f>
        <v>0</v>
      </c>
      <c r="W36" s="21">
        <f>'Таблица результатов'!W19</f>
        <v>0</v>
      </c>
      <c r="X36" s="21">
        <f>SUM(C36:P36)</f>
        <v>0</v>
      </c>
      <c r="Y36" s="21">
        <f>'Таблица результатов'!Y19</f>
        <v>0</v>
      </c>
      <c r="Z36" s="22">
        <f>'Таблица результатов'!AA19</f>
        <v>2</v>
      </c>
    </row>
    <row r="37" spans="1:26" s="13" customFormat="1" ht="32.25" customHeight="1">
      <c r="A37" s="23" t="s">
        <v>0</v>
      </c>
      <c r="B37" s="23" t="s">
        <v>1</v>
      </c>
      <c r="C37" s="23" t="s">
        <v>2</v>
      </c>
      <c r="D37" s="23" t="s">
        <v>3</v>
      </c>
      <c r="E37" s="23" t="s">
        <v>4</v>
      </c>
      <c r="F37" s="23" t="s">
        <v>5</v>
      </c>
      <c r="G37" s="23" t="s">
        <v>6</v>
      </c>
      <c r="H37" s="23" t="s">
        <v>7</v>
      </c>
      <c r="I37" s="23" t="s">
        <v>8</v>
      </c>
      <c r="J37" s="23" t="s">
        <v>9</v>
      </c>
      <c r="K37" s="23" t="s">
        <v>10</v>
      </c>
      <c r="L37" s="23" t="s">
        <v>11</v>
      </c>
      <c r="M37" s="23" t="s">
        <v>12</v>
      </c>
      <c r="N37" s="23" t="s">
        <v>13</v>
      </c>
      <c r="O37" s="23" t="s">
        <v>14</v>
      </c>
      <c r="P37" s="23" t="s">
        <v>15</v>
      </c>
      <c r="Q37" s="23" t="s">
        <v>28</v>
      </c>
      <c r="R37" s="23" t="s">
        <v>29</v>
      </c>
      <c r="S37" s="23" t="s">
        <v>30</v>
      </c>
      <c r="T37" s="23" t="s">
        <v>31</v>
      </c>
      <c r="U37" s="23" t="s">
        <v>32</v>
      </c>
      <c r="V37" s="23" t="s">
        <v>33</v>
      </c>
      <c r="W37" s="23" t="s">
        <v>34</v>
      </c>
      <c r="X37" s="23" t="s">
        <v>18</v>
      </c>
      <c r="Y37" s="24" t="s">
        <v>19</v>
      </c>
      <c r="Z37" s="23" t="s">
        <v>21</v>
      </c>
    </row>
    <row r="38" spans="1:26" s="2" customFormat="1" ht="22.5" customHeight="1">
      <c r="A38" s="21">
        <v>19</v>
      </c>
      <c r="B38" s="21">
        <f>'Таблица результатов'!B20</f>
        <v>0</v>
      </c>
      <c r="C38" s="21">
        <f>'Таблица результатов'!C20</f>
        <v>0</v>
      </c>
      <c r="D38" s="21">
        <f>'Таблица результатов'!D20</f>
        <v>0</v>
      </c>
      <c r="E38" s="21">
        <f>'Таблица результатов'!E20</f>
        <v>0</v>
      </c>
      <c r="F38" s="21">
        <f>'Таблица результатов'!F20</f>
        <v>0</v>
      </c>
      <c r="G38" s="21">
        <f>'Таблица результатов'!G20</f>
        <v>0</v>
      </c>
      <c r="H38" s="21">
        <f>'Таблица результатов'!H20</f>
        <v>0</v>
      </c>
      <c r="I38" s="21">
        <f>'Таблица результатов'!I20</f>
        <v>0</v>
      </c>
      <c r="J38" s="21">
        <f>'Таблица результатов'!J20</f>
        <v>0</v>
      </c>
      <c r="K38" s="21">
        <f>'Таблица результатов'!K20</f>
        <v>0</v>
      </c>
      <c r="L38" s="21">
        <f>'Таблица результатов'!L20</f>
        <v>0</v>
      </c>
      <c r="M38" s="21">
        <f>'Таблица результатов'!M20</f>
        <v>0</v>
      </c>
      <c r="N38" s="21">
        <f>'Таблица результатов'!N20</f>
        <v>0</v>
      </c>
      <c r="O38" s="21">
        <f>'Таблица результатов'!O20</f>
        <v>0</v>
      </c>
      <c r="P38" s="21">
        <f>'Таблица результатов'!P20</f>
        <v>0</v>
      </c>
      <c r="Q38" s="21">
        <f>'Таблица результатов'!Q20</f>
        <v>0</v>
      </c>
      <c r="R38" s="21">
        <f>'Таблица результатов'!R20</f>
        <v>0</v>
      </c>
      <c r="S38" s="21">
        <f>'Таблица результатов'!S20</f>
        <v>0</v>
      </c>
      <c r="T38" s="21">
        <f>'Таблица результатов'!T20</f>
        <v>0</v>
      </c>
      <c r="U38" s="21">
        <f>'Таблица результатов'!U20</f>
        <v>0</v>
      </c>
      <c r="V38" s="21">
        <f>'Таблица результатов'!V20</f>
        <v>0</v>
      </c>
      <c r="W38" s="21">
        <f>'Таблица результатов'!W20</f>
        <v>0</v>
      </c>
      <c r="X38" s="21">
        <f>SUM(C38:P38)</f>
        <v>0</v>
      </c>
      <c r="Y38" s="21">
        <f>'Таблица результатов'!Y20</f>
        <v>0</v>
      </c>
      <c r="Z38" s="22">
        <f>'Таблица результатов'!AA20</f>
        <v>2</v>
      </c>
    </row>
    <row r="39" spans="1:26" s="13" customFormat="1" ht="32.25" customHeight="1">
      <c r="A39" s="23" t="s">
        <v>0</v>
      </c>
      <c r="B39" s="23" t="s">
        <v>1</v>
      </c>
      <c r="C39" s="23" t="s">
        <v>2</v>
      </c>
      <c r="D39" s="23" t="s">
        <v>3</v>
      </c>
      <c r="E39" s="23" t="s">
        <v>4</v>
      </c>
      <c r="F39" s="23" t="s">
        <v>5</v>
      </c>
      <c r="G39" s="23" t="s">
        <v>6</v>
      </c>
      <c r="H39" s="23" t="s">
        <v>7</v>
      </c>
      <c r="I39" s="23" t="s">
        <v>8</v>
      </c>
      <c r="J39" s="23" t="s">
        <v>9</v>
      </c>
      <c r="K39" s="23" t="s">
        <v>10</v>
      </c>
      <c r="L39" s="23" t="s">
        <v>11</v>
      </c>
      <c r="M39" s="23" t="s">
        <v>12</v>
      </c>
      <c r="N39" s="23" t="s">
        <v>13</v>
      </c>
      <c r="O39" s="23" t="s">
        <v>14</v>
      </c>
      <c r="P39" s="23" t="s">
        <v>15</v>
      </c>
      <c r="Q39" s="23" t="s">
        <v>28</v>
      </c>
      <c r="R39" s="23" t="s">
        <v>29</v>
      </c>
      <c r="S39" s="23" t="s">
        <v>30</v>
      </c>
      <c r="T39" s="23" t="s">
        <v>31</v>
      </c>
      <c r="U39" s="23" t="s">
        <v>32</v>
      </c>
      <c r="V39" s="23" t="s">
        <v>33</v>
      </c>
      <c r="W39" s="23" t="s">
        <v>34</v>
      </c>
      <c r="X39" s="23" t="s">
        <v>18</v>
      </c>
      <c r="Y39" s="24" t="s">
        <v>19</v>
      </c>
      <c r="Z39" s="23" t="s">
        <v>21</v>
      </c>
    </row>
    <row r="40" spans="1:26" s="2" customFormat="1" ht="22.5" customHeight="1">
      <c r="A40" s="21">
        <v>20</v>
      </c>
      <c r="B40" s="21">
        <f>'Таблица результатов'!B21</f>
        <v>0</v>
      </c>
      <c r="C40" s="21">
        <f>'Таблица результатов'!C21</f>
        <v>0</v>
      </c>
      <c r="D40" s="21">
        <f>'Таблица результатов'!D21</f>
        <v>0</v>
      </c>
      <c r="E40" s="21">
        <f>'Таблица результатов'!E21</f>
        <v>0</v>
      </c>
      <c r="F40" s="21">
        <f>'Таблица результатов'!F21</f>
        <v>0</v>
      </c>
      <c r="G40" s="21">
        <f>'Таблица результатов'!G21</f>
        <v>0</v>
      </c>
      <c r="H40" s="21">
        <f>'Таблица результатов'!H21</f>
        <v>0</v>
      </c>
      <c r="I40" s="21">
        <f>'Таблица результатов'!I21</f>
        <v>0</v>
      </c>
      <c r="J40" s="21">
        <f>'Таблица результатов'!J21</f>
        <v>0</v>
      </c>
      <c r="K40" s="21">
        <f>'Таблица результатов'!K21</f>
        <v>0</v>
      </c>
      <c r="L40" s="21">
        <f>'Таблица результатов'!L21</f>
        <v>0</v>
      </c>
      <c r="M40" s="21">
        <f>'Таблица результатов'!M21</f>
        <v>0</v>
      </c>
      <c r="N40" s="21">
        <f>'Таблица результатов'!N21</f>
        <v>0</v>
      </c>
      <c r="O40" s="21">
        <f>'Таблица результатов'!O21</f>
        <v>0</v>
      </c>
      <c r="P40" s="21">
        <f>'Таблица результатов'!P21</f>
        <v>0</v>
      </c>
      <c r="Q40" s="21">
        <f>'Таблица результатов'!Q21</f>
        <v>0</v>
      </c>
      <c r="R40" s="21">
        <f>'Таблица результатов'!R21</f>
        <v>0</v>
      </c>
      <c r="S40" s="21">
        <f>'Таблица результатов'!S21</f>
        <v>0</v>
      </c>
      <c r="T40" s="21">
        <f>'Таблица результатов'!T21</f>
        <v>0</v>
      </c>
      <c r="U40" s="21">
        <f>'Таблица результатов'!U21</f>
        <v>0</v>
      </c>
      <c r="V40" s="21">
        <f>'Таблица результатов'!V21</f>
        <v>0</v>
      </c>
      <c r="W40" s="21">
        <f>'Таблица результатов'!W21</f>
        <v>0</v>
      </c>
      <c r="X40" s="21">
        <f>SUM(C40:P40)</f>
        <v>0</v>
      </c>
      <c r="Y40" s="21">
        <f>'Таблица результатов'!Y21</f>
        <v>0</v>
      </c>
      <c r="Z40" s="22">
        <f>'Таблица результатов'!AA21</f>
        <v>2</v>
      </c>
    </row>
    <row r="41" spans="1:26" s="13" customFormat="1" ht="32.25" customHeight="1">
      <c r="A41" s="23" t="s">
        <v>0</v>
      </c>
      <c r="B41" s="23" t="s">
        <v>1</v>
      </c>
      <c r="C41" s="23" t="s">
        <v>2</v>
      </c>
      <c r="D41" s="23" t="s">
        <v>3</v>
      </c>
      <c r="E41" s="23" t="s">
        <v>4</v>
      </c>
      <c r="F41" s="23" t="s">
        <v>5</v>
      </c>
      <c r="G41" s="23" t="s">
        <v>6</v>
      </c>
      <c r="H41" s="23" t="s">
        <v>7</v>
      </c>
      <c r="I41" s="23" t="s">
        <v>8</v>
      </c>
      <c r="J41" s="23" t="s">
        <v>9</v>
      </c>
      <c r="K41" s="23" t="s">
        <v>10</v>
      </c>
      <c r="L41" s="23" t="s">
        <v>11</v>
      </c>
      <c r="M41" s="23" t="s">
        <v>12</v>
      </c>
      <c r="N41" s="23" t="s">
        <v>13</v>
      </c>
      <c r="O41" s="23" t="s">
        <v>14</v>
      </c>
      <c r="P41" s="23" t="s">
        <v>15</v>
      </c>
      <c r="Q41" s="23" t="s">
        <v>28</v>
      </c>
      <c r="R41" s="23" t="s">
        <v>29</v>
      </c>
      <c r="S41" s="23" t="s">
        <v>30</v>
      </c>
      <c r="T41" s="23" t="s">
        <v>31</v>
      </c>
      <c r="U41" s="23" t="s">
        <v>32</v>
      </c>
      <c r="V41" s="23" t="s">
        <v>33</v>
      </c>
      <c r="W41" s="23" t="s">
        <v>34</v>
      </c>
      <c r="X41" s="23" t="s">
        <v>18</v>
      </c>
      <c r="Y41" s="24" t="s">
        <v>19</v>
      </c>
      <c r="Z41" s="23" t="s">
        <v>21</v>
      </c>
    </row>
    <row r="42" spans="1:26" s="2" customFormat="1" ht="22.5" customHeight="1">
      <c r="A42" s="21">
        <v>21</v>
      </c>
      <c r="B42" s="21">
        <f>'Таблица результатов'!B22</f>
        <v>0</v>
      </c>
      <c r="C42" s="21">
        <f>'Таблица результатов'!C22</f>
        <v>0</v>
      </c>
      <c r="D42" s="21">
        <f>'Таблица результатов'!D22</f>
        <v>0</v>
      </c>
      <c r="E42" s="21">
        <f>'Таблица результатов'!E22</f>
        <v>0</v>
      </c>
      <c r="F42" s="21">
        <f>'Таблица результатов'!F22</f>
        <v>0</v>
      </c>
      <c r="G42" s="21">
        <f>'Таблица результатов'!G22</f>
        <v>0</v>
      </c>
      <c r="H42" s="21">
        <f>'Таблица результатов'!H22</f>
        <v>0</v>
      </c>
      <c r="I42" s="21">
        <f>'Таблица результатов'!I22</f>
        <v>0</v>
      </c>
      <c r="J42" s="21">
        <f>'Таблица результатов'!J22</f>
        <v>0</v>
      </c>
      <c r="K42" s="21">
        <f>'Таблица результатов'!K22</f>
        <v>0</v>
      </c>
      <c r="L42" s="21">
        <f>'Таблица результатов'!L22</f>
        <v>0</v>
      </c>
      <c r="M42" s="21">
        <f>'Таблица результатов'!M22</f>
        <v>0</v>
      </c>
      <c r="N42" s="21">
        <f>'Таблица результатов'!N22</f>
        <v>0</v>
      </c>
      <c r="O42" s="21">
        <f>'Таблица результатов'!O22</f>
        <v>0</v>
      </c>
      <c r="P42" s="21">
        <f>'Таблица результатов'!P22</f>
        <v>0</v>
      </c>
      <c r="Q42" s="21">
        <f>'Таблица результатов'!Q22</f>
        <v>0</v>
      </c>
      <c r="R42" s="21">
        <f>'Таблица результатов'!R22</f>
        <v>0</v>
      </c>
      <c r="S42" s="21">
        <f>'Таблица результатов'!S22</f>
        <v>0</v>
      </c>
      <c r="T42" s="21">
        <f>'Таблица результатов'!T22</f>
        <v>0</v>
      </c>
      <c r="U42" s="21">
        <f>'Таблица результатов'!U22</f>
        <v>0</v>
      </c>
      <c r="V42" s="21">
        <f>'Таблица результатов'!V22</f>
        <v>0</v>
      </c>
      <c r="W42" s="21">
        <f>'Таблица результатов'!W22</f>
        <v>0</v>
      </c>
      <c r="X42" s="21">
        <f>SUM(C42:P42)</f>
        <v>0</v>
      </c>
      <c r="Y42" s="21">
        <f>'Таблица результатов'!Y22</f>
        <v>0</v>
      </c>
      <c r="Z42" s="22">
        <f>'Таблица результатов'!AA22</f>
        <v>2</v>
      </c>
    </row>
    <row r="43" spans="1:26" s="13" customFormat="1" ht="32.25" customHeight="1">
      <c r="A43" s="23" t="s">
        <v>0</v>
      </c>
      <c r="B43" s="23" t="s">
        <v>1</v>
      </c>
      <c r="C43" s="23" t="s">
        <v>2</v>
      </c>
      <c r="D43" s="23" t="s">
        <v>3</v>
      </c>
      <c r="E43" s="23" t="s">
        <v>4</v>
      </c>
      <c r="F43" s="23" t="s">
        <v>5</v>
      </c>
      <c r="G43" s="23" t="s">
        <v>6</v>
      </c>
      <c r="H43" s="23" t="s">
        <v>7</v>
      </c>
      <c r="I43" s="23" t="s">
        <v>8</v>
      </c>
      <c r="J43" s="23" t="s">
        <v>9</v>
      </c>
      <c r="K43" s="23" t="s">
        <v>10</v>
      </c>
      <c r="L43" s="23" t="s">
        <v>11</v>
      </c>
      <c r="M43" s="23" t="s">
        <v>12</v>
      </c>
      <c r="N43" s="23" t="s">
        <v>13</v>
      </c>
      <c r="O43" s="23" t="s">
        <v>14</v>
      </c>
      <c r="P43" s="23" t="s">
        <v>15</v>
      </c>
      <c r="Q43" s="23" t="s">
        <v>28</v>
      </c>
      <c r="R43" s="23" t="s">
        <v>29</v>
      </c>
      <c r="S43" s="23" t="s">
        <v>30</v>
      </c>
      <c r="T43" s="23" t="s">
        <v>31</v>
      </c>
      <c r="U43" s="23" t="s">
        <v>32</v>
      </c>
      <c r="V43" s="23" t="s">
        <v>33</v>
      </c>
      <c r="W43" s="23" t="s">
        <v>34</v>
      </c>
      <c r="X43" s="23" t="s">
        <v>18</v>
      </c>
      <c r="Y43" s="24" t="s">
        <v>19</v>
      </c>
      <c r="Z43" s="23" t="s">
        <v>21</v>
      </c>
    </row>
    <row r="44" spans="1:26" s="2" customFormat="1" ht="22.5" customHeight="1">
      <c r="A44" s="21">
        <v>22</v>
      </c>
      <c r="B44" s="21">
        <f>'Таблица результатов'!B23</f>
        <v>0</v>
      </c>
      <c r="C44" s="21">
        <f>'Таблица результатов'!C23</f>
        <v>0</v>
      </c>
      <c r="D44" s="21">
        <f>'Таблица результатов'!D23</f>
        <v>0</v>
      </c>
      <c r="E44" s="21">
        <f>'Таблица результатов'!E23</f>
        <v>0</v>
      </c>
      <c r="F44" s="21">
        <f>'Таблица результатов'!F23</f>
        <v>0</v>
      </c>
      <c r="G44" s="21">
        <f>'Таблица результатов'!G23</f>
        <v>0</v>
      </c>
      <c r="H44" s="21">
        <f>'Таблица результатов'!H23</f>
        <v>0</v>
      </c>
      <c r="I44" s="21">
        <f>'Таблица результатов'!I23</f>
        <v>0</v>
      </c>
      <c r="J44" s="21">
        <f>'Таблица результатов'!J23</f>
        <v>0</v>
      </c>
      <c r="K44" s="21">
        <f>'Таблица результатов'!K23</f>
        <v>0</v>
      </c>
      <c r="L44" s="21">
        <f>'Таблица результатов'!L23</f>
        <v>0</v>
      </c>
      <c r="M44" s="21">
        <f>'Таблица результатов'!M23</f>
        <v>0</v>
      </c>
      <c r="N44" s="21">
        <f>'Таблица результатов'!N23</f>
        <v>0</v>
      </c>
      <c r="O44" s="21">
        <f>'Таблица результатов'!O23</f>
        <v>0</v>
      </c>
      <c r="P44" s="21">
        <f>'Таблица результатов'!P23</f>
        <v>0</v>
      </c>
      <c r="Q44" s="21">
        <f>'Таблица результатов'!Q23</f>
        <v>0</v>
      </c>
      <c r="R44" s="21">
        <f>'Таблица результатов'!R23</f>
        <v>0</v>
      </c>
      <c r="S44" s="21">
        <f>'Таблица результатов'!S23</f>
        <v>0</v>
      </c>
      <c r="T44" s="21">
        <f>'Таблица результатов'!T23</f>
        <v>0</v>
      </c>
      <c r="U44" s="21">
        <f>'Таблица результатов'!U23</f>
        <v>0</v>
      </c>
      <c r="V44" s="21">
        <f>'Таблица результатов'!V23</f>
        <v>0</v>
      </c>
      <c r="W44" s="21">
        <f>'Таблица результатов'!W23</f>
        <v>0</v>
      </c>
      <c r="X44" s="21">
        <f>SUM(C44:P44)</f>
        <v>0</v>
      </c>
      <c r="Y44" s="21">
        <f>'Таблица результатов'!Y23</f>
        <v>0</v>
      </c>
      <c r="Z44" s="22">
        <f>'Таблица результатов'!AA23</f>
        <v>2</v>
      </c>
    </row>
    <row r="45" spans="1:26" s="13" customFormat="1" ht="32.25" customHeight="1">
      <c r="A45" s="23" t="s">
        <v>0</v>
      </c>
      <c r="B45" s="23" t="s">
        <v>1</v>
      </c>
      <c r="C45" s="23" t="s">
        <v>2</v>
      </c>
      <c r="D45" s="23" t="s">
        <v>3</v>
      </c>
      <c r="E45" s="23" t="s">
        <v>4</v>
      </c>
      <c r="F45" s="23" t="s">
        <v>5</v>
      </c>
      <c r="G45" s="23" t="s">
        <v>6</v>
      </c>
      <c r="H45" s="23" t="s">
        <v>7</v>
      </c>
      <c r="I45" s="23" t="s">
        <v>8</v>
      </c>
      <c r="J45" s="23" t="s">
        <v>9</v>
      </c>
      <c r="K45" s="23" t="s">
        <v>10</v>
      </c>
      <c r="L45" s="23" t="s">
        <v>11</v>
      </c>
      <c r="M45" s="23" t="s">
        <v>12</v>
      </c>
      <c r="N45" s="23" t="s">
        <v>13</v>
      </c>
      <c r="O45" s="23" t="s">
        <v>14</v>
      </c>
      <c r="P45" s="23" t="s">
        <v>15</v>
      </c>
      <c r="Q45" s="23" t="s">
        <v>28</v>
      </c>
      <c r="R45" s="23" t="s">
        <v>29</v>
      </c>
      <c r="S45" s="23" t="s">
        <v>30</v>
      </c>
      <c r="T45" s="23" t="s">
        <v>31</v>
      </c>
      <c r="U45" s="23" t="s">
        <v>32</v>
      </c>
      <c r="V45" s="23" t="s">
        <v>33</v>
      </c>
      <c r="W45" s="23" t="s">
        <v>34</v>
      </c>
      <c r="X45" s="23" t="s">
        <v>18</v>
      </c>
      <c r="Y45" s="24" t="s">
        <v>19</v>
      </c>
      <c r="Z45" s="23" t="s">
        <v>21</v>
      </c>
    </row>
    <row r="46" spans="1:26" s="2" customFormat="1" ht="22.5" customHeight="1">
      <c r="A46" s="21">
        <v>23</v>
      </c>
      <c r="B46" s="21">
        <f>'Таблица результатов'!B24</f>
        <v>0</v>
      </c>
      <c r="C46" s="21">
        <f>'Таблица результатов'!C24</f>
        <v>0</v>
      </c>
      <c r="D46" s="21">
        <f>'Таблица результатов'!D24</f>
        <v>0</v>
      </c>
      <c r="E46" s="21">
        <f>'Таблица результатов'!E24</f>
        <v>0</v>
      </c>
      <c r="F46" s="21">
        <f>'Таблица результатов'!F24</f>
        <v>0</v>
      </c>
      <c r="G46" s="21">
        <f>'Таблица результатов'!G24</f>
        <v>0</v>
      </c>
      <c r="H46" s="21">
        <f>'Таблица результатов'!H24</f>
        <v>0</v>
      </c>
      <c r="I46" s="21">
        <f>'Таблица результатов'!I24</f>
        <v>0</v>
      </c>
      <c r="J46" s="21">
        <f>'Таблица результатов'!J24</f>
        <v>0</v>
      </c>
      <c r="K46" s="21">
        <f>'Таблица результатов'!K24</f>
        <v>0</v>
      </c>
      <c r="L46" s="21">
        <f>'Таблица результатов'!L24</f>
        <v>0</v>
      </c>
      <c r="M46" s="21">
        <f>'Таблица результатов'!M24</f>
        <v>0</v>
      </c>
      <c r="N46" s="21">
        <f>'Таблица результатов'!N24</f>
        <v>0</v>
      </c>
      <c r="O46" s="21">
        <f>'Таблица результатов'!O24</f>
        <v>0</v>
      </c>
      <c r="P46" s="21">
        <f>'Таблица результатов'!P24</f>
        <v>0</v>
      </c>
      <c r="Q46" s="21">
        <f>'Таблица результатов'!Q24</f>
        <v>0</v>
      </c>
      <c r="R46" s="21">
        <f>'Таблица результатов'!R24</f>
        <v>0</v>
      </c>
      <c r="S46" s="21">
        <f>'Таблица результатов'!S24</f>
        <v>0</v>
      </c>
      <c r="T46" s="21">
        <f>'Таблица результатов'!T24</f>
        <v>0</v>
      </c>
      <c r="U46" s="21">
        <f>'Таблица результатов'!U24</f>
        <v>0</v>
      </c>
      <c r="V46" s="21">
        <f>'Таблица результатов'!V24</f>
        <v>0</v>
      </c>
      <c r="W46" s="21">
        <f>'Таблица результатов'!W24</f>
        <v>0</v>
      </c>
      <c r="X46" s="21">
        <f>SUM(C46:P46)</f>
        <v>0</v>
      </c>
      <c r="Y46" s="21">
        <f>'Таблица результатов'!Y24</f>
        <v>0</v>
      </c>
      <c r="Z46" s="22">
        <f>'Таблица результатов'!AA24</f>
        <v>2</v>
      </c>
    </row>
    <row r="47" spans="1:26" s="13" customFormat="1" ht="32.25" customHeight="1">
      <c r="A47" s="23" t="s">
        <v>0</v>
      </c>
      <c r="B47" s="23" t="s">
        <v>1</v>
      </c>
      <c r="C47" s="23" t="s">
        <v>2</v>
      </c>
      <c r="D47" s="23" t="s">
        <v>3</v>
      </c>
      <c r="E47" s="23" t="s">
        <v>4</v>
      </c>
      <c r="F47" s="23" t="s">
        <v>5</v>
      </c>
      <c r="G47" s="23" t="s">
        <v>6</v>
      </c>
      <c r="H47" s="23" t="s">
        <v>7</v>
      </c>
      <c r="I47" s="23" t="s">
        <v>8</v>
      </c>
      <c r="J47" s="23" t="s">
        <v>9</v>
      </c>
      <c r="K47" s="23" t="s">
        <v>10</v>
      </c>
      <c r="L47" s="23" t="s">
        <v>11</v>
      </c>
      <c r="M47" s="23" t="s">
        <v>12</v>
      </c>
      <c r="N47" s="23" t="s">
        <v>13</v>
      </c>
      <c r="O47" s="23" t="s">
        <v>14</v>
      </c>
      <c r="P47" s="23" t="s">
        <v>15</v>
      </c>
      <c r="Q47" s="23" t="s">
        <v>28</v>
      </c>
      <c r="R47" s="23" t="s">
        <v>29</v>
      </c>
      <c r="S47" s="23" t="s">
        <v>30</v>
      </c>
      <c r="T47" s="23" t="s">
        <v>31</v>
      </c>
      <c r="U47" s="23" t="s">
        <v>32</v>
      </c>
      <c r="V47" s="23" t="s">
        <v>33</v>
      </c>
      <c r="W47" s="23" t="s">
        <v>34</v>
      </c>
      <c r="X47" s="23" t="s">
        <v>18</v>
      </c>
      <c r="Y47" s="24" t="s">
        <v>19</v>
      </c>
      <c r="Z47" s="23" t="s">
        <v>21</v>
      </c>
    </row>
    <row r="48" spans="1:26" s="2" customFormat="1" ht="22.5" customHeight="1">
      <c r="A48" s="21">
        <v>24</v>
      </c>
      <c r="B48" s="21">
        <f>'Таблица результатов'!B25</f>
        <v>0</v>
      </c>
      <c r="C48" s="21">
        <f>'Таблица результатов'!C25</f>
        <v>0</v>
      </c>
      <c r="D48" s="21">
        <f>'Таблица результатов'!D25</f>
        <v>0</v>
      </c>
      <c r="E48" s="21">
        <f>'Таблица результатов'!E25</f>
        <v>0</v>
      </c>
      <c r="F48" s="21">
        <f>'Таблица результатов'!F25</f>
        <v>0</v>
      </c>
      <c r="G48" s="21">
        <f>'Таблица результатов'!G25</f>
        <v>0</v>
      </c>
      <c r="H48" s="21">
        <f>'Таблица результатов'!H25</f>
        <v>0</v>
      </c>
      <c r="I48" s="21">
        <f>'Таблица результатов'!I25</f>
        <v>0</v>
      </c>
      <c r="J48" s="21">
        <f>'Таблица результатов'!J25</f>
        <v>0</v>
      </c>
      <c r="K48" s="21">
        <f>'Таблица результатов'!K25</f>
        <v>0</v>
      </c>
      <c r="L48" s="21">
        <f>'Таблица результатов'!L25</f>
        <v>0</v>
      </c>
      <c r="M48" s="21">
        <f>'Таблица результатов'!M25</f>
        <v>0</v>
      </c>
      <c r="N48" s="21">
        <f>'Таблица результатов'!N25</f>
        <v>0</v>
      </c>
      <c r="O48" s="21">
        <f>'Таблица результатов'!O25</f>
        <v>0</v>
      </c>
      <c r="P48" s="21">
        <f>'Таблица результатов'!P25</f>
        <v>0</v>
      </c>
      <c r="Q48" s="21">
        <f>'Таблица результатов'!Q25</f>
        <v>0</v>
      </c>
      <c r="R48" s="21">
        <f>'Таблица результатов'!R25</f>
        <v>0</v>
      </c>
      <c r="S48" s="21">
        <f>'Таблица результатов'!S25</f>
        <v>0</v>
      </c>
      <c r="T48" s="21">
        <f>'Таблица результатов'!T25</f>
        <v>0</v>
      </c>
      <c r="U48" s="21">
        <f>'Таблица результатов'!U25</f>
        <v>0</v>
      </c>
      <c r="V48" s="21">
        <f>'Таблица результатов'!V25</f>
        <v>0</v>
      </c>
      <c r="W48" s="21">
        <f>'Таблица результатов'!W25</f>
        <v>0</v>
      </c>
      <c r="X48" s="21">
        <f>SUM(C48:P48)</f>
        <v>0</v>
      </c>
      <c r="Y48" s="21">
        <f>'Таблица результатов'!Y25</f>
        <v>0</v>
      </c>
      <c r="Z48" s="22">
        <f>'Таблица результатов'!AA25</f>
        <v>2</v>
      </c>
    </row>
    <row r="49" spans="1:26" s="13" customFormat="1" ht="32.25" customHeight="1">
      <c r="A49" s="23" t="s">
        <v>0</v>
      </c>
      <c r="B49" s="23" t="s">
        <v>1</v>
      </c>
      <c r="C49" s="23" t="s">
        <v>2</v>
      </c>
      <c r="D49" s="23" t="s">
        <v>3</v>
      </c>
      <c r="E49" s="23" t="s">
        <v>4</v>
      </c>
      <c r="F49" s="23" t="s">
        <v>5</v>
      </c>
      <c r="G49" s="23" t="s">
        <v>6</v>
      </c>
      <c r="H49" s="23" t="s">
        <v>7</v>
      </c>
      <c r="I49" s="23" t="s">
        <v>8</v>
      </c>
      <c r="J49" s="23" t="s">
        <v>9</v>
      </c>
      <c r="K49" s="23" t="s">
        <v>10</v>
      </c>
      <c r="L49" s="23" t="s">
        <v>11</v>
      </c>
      <c r="M49" s="23" t="s">
        <v>12</v>
      </c>
      <c r="N49" s="23" t="s">
        <v>13</v>
      </c>
      <c r="O49" s="23" t="s">
        <v>14</v>
      </c>
      <c r="P49" s="23" t="s">
        <v>15</v>
      </c>
      <c r="Q49" s="23" t="s">
        <v>28</v>
      </c>
      <c r="R49" s="23" t="s">
        <v>29</v>
      </c>
      <c r="S49" s="23" t="s">
        <v>30</v>
      </c>
      <c r="T49" s="23" t="s">
        <v>31</v>
      </c>
      <c r="U49" s="23" t="s">
        <v>32</v>
      </c>
      <c r="V49" s="23" t="s">
        <v>33</v>
      </c>
      <c r="W49" s="23" t="s">
        <v>34</v>
      </c>
      <c r="X49" s="23" t="s">
        <v>18</v>
      </c>
      <c r="Y49" s="24" t="s">
        <v>19</v>
      </c>
      <c r="Z49" s="23" t="s">
        <v>21</v>
      </c>
    </row>
    <row r="50" spans="1:26" s="2" customFormat="1" ht="22.5" customHeight="1">
      <c r="A50" s="21">
        <v>25</v>
      </c>
      <c r="B50" s="21">
        <f>'Таблица результатов'!B26</f>
        <v>0</v>
      </c>
      <c r="C50" s="21">
        <f>'Таблица результатов'!C26</f>
        <v>0</v>
      </c>
      <c r="D50" s="21">
        <f>'Таблица результатов'!D26</f>
        <v>0</v>
      </c>
      <c r="E50" s="21">
        <f>'Таблица результатов'!E26</f>
        <v>0</v>
      </c>
      <c r="F50" s="21">
        <f>'Таблица результатов'!F26</f>
        <v>0</v>
      </c>
      <c r="G50" s="21">
        <f>'Таблица результатов'!G26</f>
        <v>0</v>
      </c>
      <c r="H50" s="21">
        <f>'Таблица результатов'!H26</f>
        <v>0</v>
      </c>
      <c r="I50" s="21">
        <f>'Таблица результатов'!I26</f>
        <v>0</v>
      </c>
      <c r="J50" s="21">
        <f>'Таблица результатов'!J26</f>
        <v>0</v>
      </c>
      <c r="K50" s="21">
        <f>'Таблица результатов'!K26</f>
        <v>0</v>
      </c>
      <c r="L50" s="21">
        <f>'Таблица результатов'!L26</f>
        <v>0</v>
      </c>
      <c r="M50" s="21">
        <f>'Таблица результатов'!M26</f>
        <v>0</v>
      </c>
      <c r="N50" s="21">
        <f>'Таблица результатов'!N26</f>
        <v>0</v>
      </c>
      <c r="O50" s="21">
        <f>'Таблица результатов'!O26</f>
        <v>0</v>
      </c>
      <c r="P50" s="21">
        <f>'Таблица результатов'!P26</f>
        <v>0</v>
      </c>
      <c r="Q50" s="21">
        <f>'Таблица результатов'!Q26</f>
        <v>0</v>
      </c>
      <c r="R50" s="21">
        <f>'Таблица результатов'!R26</f>
        <v>0</v>
      </c>
      <c r="S50" s="21">
        <f>'Таблица результатов'!S26</f>
        <v>0</v>
      </c>
      <c r="T50" s="21">
        <f>'Таблица результатов'!T26</f>
        <v>0</v>
      </c>
      <c r="U50" s="21">
        <f>'Таблица результатов'!U26</f>
        <v>0</v>
      </c>
      <c r="V50" s="21">
        <f>'Таблица результатов'!V26</f>
        <v>0</v>
      </c>
      <c r="W50" s="21">
        <f>'Таблица результатов'!W26</f>
        <v>0</v>
      </c>
      <c r="X50" s="21">
        <f>SUM(C50:P50)</f>
        <v>0</v>
      </c>
      <c r="Y50" s="21">
        <f>'Таблица результатов'!Y26</f>
        <v>0</v>
      </c>
      <c r="Z50" s="22">
        <f>'Таблица результатов'!AA26</f>
        <v>2</v>
      </c>
    </row>
    <row r="51" spans="1:26" s="2" customFormat="1" ht="28.5" customHeight="1">
      <c r="A51" s="21"/>
      <c r="B51" s="25" t="s">
        <v>16</v>
      </c>
      <c r="C51" s="21">
        <f aca="true" t="shared" si="0" ref="C51:P51">SUM(C2:C48)</f>
        <v>0</v>
      </c>
      <c r="D51" s="21">
        <f t="shared" si="0"/>
        <v>0</v>
      </c>
      <c r="E51" s="21">
        <f t="shared" si="0"/>
        <v>0</v>
      </c>
      <c r="F51" s="21">
        <f t="shared" si="0"/>
        <v>0</v>
      </c>
      <c r="G51" s="21">
        <f t="shared" si="0"/>
        <v>0</v>
      </c>
      <c r="H51" s="21">
        <f t="shared" si="0"/>
        <v>0</v>
      </c>
      <c r="I51" s="21">
        <f t="shared" si="0"/>
        <v>0</v>
      </c>
      <c r="J51" s="21">
        <f t="shared" si="0"/>
        <v>0</v>
      </c>
      <c r="K51" s="21">
        <f t="shared" si="0"/>
        <v>0</v>
      </c>
      <c r="L51" s="21">
        <f t="shared" si="0"/>
        <v>0</v>
      </c>
      <c r="M51" s="21">
        <f t="shared" si="0"/>
        <v>0</v>
      </c>
      <c r="N51" s="21">
        <f t="shared" si="0"/>
        <v>0</v>
      </c>
      <c r="O51" s="21">
        <f t="shared" si="0"/>
        <v>0</v>
      </c>
      <c r="P51" s="21">
        <f t="shared" si="0"/>
        <v>0</v>
      </c>
      <c r="Q51" s="21">
        <f aca="true" t="shared" si="1" ref="Q51:W51">SUM(Q2:Q48)</f>
        <v>0</v>
      </c>
      <c r="R51" s="21">
        <f t="shared" si="1"/>
        <v>0</v>
      </c>
      <c r="S51" s="21">
        <f t="shared" si="1"/>
        <v>0</v>
      </c>
      <c r="T51" s="21">
        <f t="shared" si="1"/>
        <v>0</v>
      </c>
      <c r="U51" s="21">
        <f t="shared" si="1"/>
        <v>0</v>
      </c>
      <c r="V51" s="21">
        <f t="shared" si="1"/>
        <v>0</v>
      </c>
      <c r="W51" s="21">
        <f t="shared" si="1"/>
        <v>0</v>
      </c>
      <c r="X51" s="26"/>
      <c r="Y51" s="21"/>
      <c r="Z51" s="21"/>
    </row>
    <row r="52" spans="1:26" s="17" customFormat="1" ht="31.5" customHeight="1">
      <c r="A52" s="14"/>
      <c r="B52" s="18" t="s">
        <v>17</v>
      </c>
      <c r="C52" s="15">
        <f aca="true" t="shared" si="2" ref="C52:P52">C51/24</f>
        <v>0</v>
      </c>
      <c r="D52" s="15">
        <f t="shared" si="2"/>
        <v>0</v>
      </c>
      <c r="E52" s="15">
        <f t="shared" si="2"/>
        <v>0</v>
      </c>
      <c r="F52" s="15">
        <f t="shared" si="2"/>
        <v>0</v>
      </c>
      <c r="G52" s="15">
        <f t="shared" si="2"/>
        <v>0</v>
      </c>
      <c r="H52" s="15">
        <f t="shared" si="2"/>
        <v>0</v>
      </c>
      <c r="I52" s="15">
        <f t="shared" si="2"/>
        <v>0</v>
      </c>
      <c r="J52" s="15">
        <f t="shared" si="2"/>
        <v>0</v>
      </c>
      <c r="K52" s="15">
        <f t="shared" si="2"/>
        <v>0</v>
      </c>
      <c r="L52" s="15">
        <f t="shared" si="2"/>
        <v>0</v>
      </c>
      <c r="M52" s="15">
        <f t="shared" si="2"/>
        <v>0</v>
      </c>
      <c r="N52" s="15">
        <f t="shared" si="2"/>
        <v>0</v>
      </c>
      <c r="O52" s="15">
        <f t="shared" si="2"/>
        <v>0</v>
      </c>
      <c r="P52" s="15">
        <f t="shared" si="2"/>
        <v>0</v>
      </c>
      <c r="Q52" s="15">
        <f aca="true" t="shared" si="3" ref="Q52:W52">Q51/24</f>
        <v>0</v>
      </c>
      <c r="R52" s="15">
        <f t="shared" si="3"/>
        <v>0</v>
      </c>
      <c r="S52" s="15">
        <f t="shared" si="3"/>
        <v>0</v>
      </c>
      <c r="T52" s="15">
        <f t="shared" si="3"/>
        <v>0</v>
      </c>
      <c r="U52" s="15">
        <f t="shared" si="3"/>
        <v>0</v>
      </c>
      <c r="V52" s="15">
        <f t="shared" si="3"/>
        <v>0</v>
      </c>
      <c r="W52" s="15">
        <f t="shared" si="3"/>
        <v>0</v>
      </c>
      <c r="X52" s="16"/>
      <c r="Y52" s="14"/>
      <c r="Z52" s="14"/>
    </row>
  </sheetData>
  <sheetProtection password="C729" sheet="1" objects="1"/>
  <conditionalFormatting sqref="C44:W44 C12:W12 C8:W8 C10:W10 C14:W14 C16:W16 C18:W18 C20:W20 C22:W22 C24:W24 C26:W26 C28:W28 C30:W30 C32:W32 C34:W34 C36:W36 C38:W38 C40:W40 C42:W42 C6:W6 C4:W4 C2:W2 C46:W46 C50:W50 C48:W48">
    <cfRule type="cellIs" priority="1" dxfId="7" operator="equal" stopIfTrue="1">
      <formula>1</formula>
    </cfRule>
    <cfRule type="cellIs" priority="2" dxfId="8" operator="equal" stopIfTrue="1">
      <formula>0</formula>
    </cfRule>
  </conditionalFormatting>
  <conditionalFormatting sqref="X2 X4 X6 X8 X10 X12 X14 X16 X18 X20 X22 X24 X26 X28 X30 X32 X34 X36 X38 X40 X42 X44 X46 X48 X50">
    <cfRule type="cellIs" priority="3" dxfId="4" operator="between" stopIfTrue="1">
      <formula>1</formula>
      <formula>4</formula>
    </cfRule>
    <cfRule type="cellIs" priority="4" dxfId="10" operator="greaterThanOrEqual" stopIfTrue="1">
      <formula>5</formula>
    </cfRule>
    <cfRule type="cellIs" priority="5" dxfId="2" operator="equal" stopIfTrue="1">
      <formula>0</formula>
    </cfRule>
  </conditionalFormatting>
  <conditionalFormatting sqref="Y2">
    <cfRule type="cellIs" priority="6" dxfId="10" operator="greaterThan" stopIfTrue="1">
      <formula>23</formula>
    </cfRule>
    <cfRule type="cellIs" priority="7" dxfId="2" operator="between" stopIfTrue="1">
      <formula>1</formula>
      <formula>24</formula>
    </cfRule>
  </conditionalFormatting>
  <conditionalFormatting sqref="Z2 Z4 Z6 Z8 Z10 Z12 Z14 Z16 Z18 Z20 Z22 Z24 Z26 Z28 Z30 Z32 Z34 Z36 Z38 Z40 Z42 Z44 Z46 Z48 Z50">
    <cfRule type="cellIs" priority="8" dxfId="3" operator="equal" stopIfTrue="1">
      <formula>2</formula>
    </cfRule>
    <cfRule type="cellIs" priority="9" dxfId="11" operator="equal" stopIfTrue="1">
      <formula>3</formula>
    </cfRule>
    <cfRule type="cellIs" priority="10" dxfId="6" operator="equal" stopIfTrue="1">
      <formula>4</formula>
    </cfRule>
  </conditionalFormatting>
  <conditionalFormatting sqref="Y4 Y6 Y8 Y10 Y12 Y14 Y16 Y18 Y20 Y22 Y24 Y26 Y28 Y30 Y32 Y34 Y36 Y38 Y40 Y42 Y44 Y46 Y48 Y50">
    <cfRule type="cellIs" priority="11" dxfId="10" operator="greaterThan" stopIfTrue="1">
      <formula>23</formula>
    </cfRule>
    <cfRule type="cellIs" priority="12" dxfId="2" operator="between" stopIfTrue="1">
      <formula>0</formula>
      <formula>24</formula>
    </cfRule>
  </conditionalFormatting>
  <printOptions/>
  <pageMargins left="0.2" right="0.2" top="0.41" bottom="0.36" header="0.2" footer="0.19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cp:lastPrinted>2014-03-19T19:44:21Z</cp:lastPrinted>
  <dcterms:created xsi:type="dcterms:W3CDTF">2013-12-01T15:45:53Z</dcterms:created>
  <dcterms:modified xsi:type="dcterms:W3CDTF">2014-03-19T19:44:44Z</dcterms:modified>
  <cp:category/>
  <cp:version/>
  <cp:contentType/>
  <cp:contentStatus/>
</cp:coreProperties>
</file>